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BILANCIO 2024-2026\"/>
    </mc:Choice>
  </mc:AlternateContent>
  <bookViews>
    <workbookView xWindow="0" yWindow="0" windowWidth="28800" windowHeight="12300" activeTab="1"/>
  </bookViews>
  <sheets>
    <sheet name="Comuni" sheetId="3" r:id="rId1"/>
    <sheet name="Anno 2020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4" i="4"/>
  <c r="G3" i="4" l="1"/>
  <c r="I3" i="4" l="1"/>
  <c r="H3" i="4"/>
  <c r="B108" i="4"/>
  <c r="C5" i="4" s="1"/>
  <c r="D5" i="4" l="1"/>
  <c r="E5" i="4"/>
  <c r="F5" i="4"/>
  <c r="C86" i="4"/>
  <c r="C4" i="4"/>
  <c r="C60" i="4"/>
  <c r="C57" i="4"/>
  <c r="C83" i="4"/>
  <c r="C65" i="4"/>
  <c r="C106" i="4"/>
  <c r="C29" i="4"/>
  <c r="C51" i="4"/>
  <c r="C100" i="4"/>
  <c r="C9" i="4"/>
  <c r="C39" i="4"/>
  <c r="C6" i="4"/>
  <c r="C33" i="4"/>
  <c r="C23" i="4"/>
  <c r="C48" i="4"/>
  <c r="C80" i="4"/>
  <c r="C91" i="4"/>
  <c r="C20" i="4"/>
  <c r="C45" i="4"/>
  <c r="C77" i="4"/>
  <c r="C88" i="4"/>
  <c r="C12" i="4"/>
  <c r="C17" i="4"/>
  <c r="C42" i="4"/>
  <c r="C74" i="4"/>
  <c r="C26" i="4"/>
  <c r="C54" i="4"/>
  <c r="C36" i="4"/>
  <c r="C71" i="4"/>
  <c r="C68" i="4"/>
  <c r="C62" i="4"/>
  <c r="C103" i="4"/>
  <c r="C97" i="4"/>
  <c r="C93" i="4"/>
  <c r="C85" i="4"/>
  <c r="C14" i="4"/>
  <c r="C8" i="4"/>
  <c r="C28" i="4"/>
  <c r="C22" i="4"/>
  <c r="C16" i="4"/>
  <c r="C56" i="4"/>
  <c r="C50" i="4"/>
  <c r="C44" i="4"/>
  <c r="C38" i="4"/>
  <c r="C32" i="4"/>
  <c r="C79" i="4"/>
  <c r="C73" i="4"/>
  <c r="C67" i="4"/>
  <c r="C61" i="4"/>
  <c r="C102" i="4"/>
  <c r="C96" i="4"/>
  <c r="C92" i="4"/>
  <c r="C108" i="4"/>
  <c r="C13" i="4"/>
  <c r="C7" i="4"/>
  <c r="C27" i="4"/>
  <c r="C21" i="4"/>
  <c r="C15" i="4"/>
  <c r="C55" i="4"/>
  <c r="C49" i="4"/>
  <c r="C43" i="4"/>
  <c r="C37" i="4"/>
  <c r="C84" i="4"/>
  <c r="C78" i="4"/>
  <c r="C72" i="4"/>
  <c r="C66" i="4"/>
  <c r="C107" i="4"/>
  <c r="C101" i="4"/>
  <c r="C95" i="4"/>
  <c r="C89" i="4"/>
  <c r="C11" i="4"/>
  <c r="C31" i="4"/>
  <c r="C25" i="4"/>
  <c r="C19" i="4"/>
  <c r="C59" i="4"/>
  <c r="C53" i="4"/>
  <c r="C47" i="4"/>
  <c r="C41" i="4"/>
  <c r="C35" i="4"/>
  <c r="C82" i="4"/>
  <c r="C76" i="4"/>
  <c r="C70" i="4"/>
  <c r="C64" i="4"/>
  <c r="C105" i="4"/>
  <c r="C99" i="4"/>
  <c r="C90" i="4"/>
  <c r="C87" i="4"/>
  <c r="C10" i="4"/>
  <c r="C30" i="4"/>
  <c r="C24" i="4"/>
  <c r="C18" i="4"/>
  <c r="C58" i="4"/>
  <c r="C52" i="4"/>
  <c r="C46" i="4"/>
  <c r="C40" i="4"/>
  <c r="C34" i="4"/>
  <c r="C81" i="4"/>
  <c r="C75" i="4"/>
  <c r="C69" i="4"/>
  <c r="C63" i="4"/>
  <c r="C104" i="4"/>
  <c r="C98" i="4"/>
  <c r="C94" i="4"/>
  <c r="G5" i="4" l="1"/>
  <c r="F69" i="4"/>
  <c r="E69" i="4"/>
  <c r="D69" i="4"/>
  <c r="F52" i="4"/>
  <c r="D52" i="4"/>
  <c r="E52" i="4"/>
  <c r="F87" i="4"/>
  <c r="E87" i="4"/>
  <c r="D87" i="4"/>
  <c r="F76" i="4"/>
  <c r="D76" i="4"/>
  <c r="E76" i="4"/>
  <c r="D59" i="4"/>
  <c r="F59" i="4"/>
  <c r="E59" i="4"/>
  <c r="D95" i="4"/>
  <c r="F95" i="4"/>
  <c r="E95" i="4"/>
  <c r="F84" i="4"/>
  <c r="E84" i="4"/>
  <c r="D84" i="4"/>
  <c r="F21" i="4"/>
  <c r="E21" i="4"/>
  <c r="D21" i="4"/>
  <c r="D96" i="4"/>
  <c r="F96" i="4"/>
  <c r="E96" i="4"/>
  <c r="E32" i="4"/>
  <c r="D32" i="4"/>
  <c r="F32" i="4"/>
  <c r="F22" i="4"/>
  <c r="E22" i="4"/>
  <c r="D22" i="4"/>
  <c r="D97" i="4"/>
  <c r="E97" i="4"/>
  <c r="F97" i="4"/>
  <c r="E54" i="4"/>
  <c r="D54" i="4"/>
  <c r="F54" i="4"/>
  <c r="F88" i="4"/>
  <c r="D88" i="4"/>
  <c r="E88" i="4"/>
  <c r="F48" i="4"/>
  <c r="E48" i="4"/>
  <c r="D48" i="4"/>
  <c r="G48" i="4" s="1"/>
  <c r="F100" i="4"/>
  <c r="E100" i="4"/>
  <c r="D100" i="4"/>
  <c r="F57" i="4"/>
  <c r="E57" i="4"/>
  <c r="D57" i="4"/>
  <c r="F75" i="4"/>
  <c r="E75" i="4"/>
  <c r="D75" i="4"/>
  <c r="F58" i="4"/>
  <c r="E58" i="4"/>
  <c r="D58" i="4"/>
  <c r="E90" i="4"/>
  <c r="D90" i="4"/>
  <c r="F90" i="4"/>
  <c r="F82" i="4"/>
  <c r="E82" i="4"/>
  <c r="D82" i="4"/>
  <c r="D19" i="4"/>
  <c r="E19" i="4"/>
  <c r="F19" i="4"/>
  <c r="E101" i="4"/>
  <c r="D101" i="4"/>
  <c r="F101" i="4"/>
  <c r="D37" i="4"/>
  <c r="E37" i="4"/>
  <c r="F37" i="4"/>
  <c r="F27" i="4"/>
  <c r="E27" i="4"/>
  <c r="D27" i="4"/>
  <c r="F102" i="4"/>
  <c r="D102" i="4"/>
  <c r="E102" i="4"/>
  <c r="E38" i="4"/>
  <c r="F38" i="4"/>
  <c r="D38" i="4"/>
  <c r="F28" i="4"/>
  <c r="E28" i="4"/>
  <c r="D28" i="4"/>
  <c r="D103" i="4"/>
  <c r="F103" i="4"/>
  <c r="E103" i="4"/>
  <c r="E26" i="4"/>
  <c r="D26" i="4"/>
  <c r="F26" i="4"/>
  <c r="F77" i="4"/>
  <c r="D77" i="4"/>
  <c r="E77" i="4"/>
  <c r="G77" i="4" s="1"/>
  <c r="D23" i="4"/>
  <c r="F23" i="4"/>
  <c r="E23" i="4"/>
  <c r="F51" i="4"/>
  <c r="E51" i="4"/>
  <c r="D51" i="4"/>
  <c r="G51" i="4" s="1"/>
  <c r="D60" i="4"/>
  <c r="F60" i="4"/>
  <c r="E60" i="4"/>
  <c r="F94" i="4"/>
  <c r="E94" i="4"/>
  <c r="D94" i="4"/>
  <c r="F81" i="4"/>
  <c r="E81" i="4"/>
  <c r="D81" i="4"/>
  <c r="E18" i="4"/>
  <c r="D18" i="4"/>
  <c r="F18" i="4"/>
  <c r="F99" i="4"/>
  <c r="E99" i="4"/>
  <c r="D99" i="4"/>
  <c r="E35" i="4"/>
  <c r="F35" i="4"/>
  <c r="D35" i="4"/>
  <c r="D25" i="4"/>
  <c r="E25" i="4"/>
  <c r="F25" i="4"/>
  <c r="E107" i="4"/>
  <c r="F107" i="4"/>
  <c r="D107" i="4"/>
  <c r="D43" i="4"/>
  <c r="E43" i="4"/>
  <c r="F43" i="4"/>
  <c r="D7" i="4"/>
  <c r="E7" i="4"/>
  <c r="F7" i="4"/>
  <c r="D61" i="4"/>
  <c r="E61" i="4"/>
  <c r="F61" i="4"/>
  <c r="E44" i="4"/>
  <c r="F44" i="4"/>
  <c r="D44" i="4"/>
  <c r="E8" i="4"/>
  <c r="F8" i="4"/>
  <c r="D8" i="4"/>
  <c r="E62" i="4"/>
  <c r="D62" i="4"/>
  <c r="F62" i="4"/>
  <c r="E74" i="4"/>
  <c r="F74" i="4"/>
  <c r="D74" i="4"/>
  <c r="F45" i="4"/>
  <c r="E45" i="4"/>
  <c r="D45" i="4"/>
  <c r="G45" i="4" s="1"/>
  <c r="F33" i="4"/>
  <c r="E33" i="4"/>
  <c r="D33" i="4"/>
  <c r="E29" i="4"/>
  <c r="F29" i="4"/>
  <c r="D29" i="4"/>
  <c r="E4" i="4"/>
  <c r="F4" i="4"/>
  <c r="D4" i="4"/>
  <c r="E98" i="4"/>
  <c r="D98" i="4"/>
  <c r="F98" i="4"/>
  <c r="F34" i="4"/>
  <c r="D34" i="4"/>
  <c r="E34" i="4"/>
  <c r="D24" i="4"/>
  <c r="F24" i="4"/>
  <c r="E24" i="4"/>
  <c r="F105" i="4"/>
  <c r="E105" i="4"/>
  <c r="D105" i="4"/>
  <c r="F41" i="4"/>
  <c r="D41" i="4"/>
  <c r="E41" i="4"/>
  <c r="D31" i="4"/>
  <c r="F31" i="4"/>
  <c r="E31" i="4"/>
  <c r="F66" i="4"/>
  <c r="D66" i="4"/>
  <c r="E66" i="4"/>
  <c r="D49" i="4"/>
  <c r="F49" i="4"/>
  <c r="E49" i="4"/>
  <c r="D13" i="4"/>
  <c r="F13" i="4"/>
  <c r="E13" i="4"/>
  <c r="D67" i="4"/>
  <c r="F67" i="4"/>
  <c r="E67" i="4"/>
  <c r="E50" i="4"/>
  <c r="F50" i="4"/>
  <c r="D50" i="4"/>
  <c r="E14" i="4"/>
  <c r="F14" i="4"/>
  <c r="D14" i="4"/>
  <c r="E68" i="4"/>
  <c r="D68" i="4"/>
  <c r="F68" i="4"/>
  <c r="F42" i="4"/>
  <c r="D42" i="4"/>
  <c r="E42" i="4"/>
  <c r="E20" i="4"/>
  <c r="F20" i="4"/>
  <c r="D20" i="4"/>
  <c r="F6" i="4"/>
  <c r="E6" i="4"/>
  <c r="D6" i="4"/>
  <c r="F106" i="4"/>
  <c r="E106" i="4"/>
  <c r="D106" i="4"/>
  <c r="G106" i="4" s="1"/>
  <c r="E104" i="4"/>
  <c r="D104" i="4"/>
  <c r="F104" i="4"/>
  <c r="F40" i="4"/>
  <c r="D40" i="4"/>
  <c r="E40" i="4"/>
  <c r="F30" i="4"/>
  <c r="D30" i="4"/>
  <c r="E30" i="4"/>
  <c r="F64" i="4"/>
  <c r="E64" i="4"/>
  <c r="D64" i="4"/>
  <c r="E47" i="4"/>
  <c r="D47" i="4"/>
  <c r="F47" i="4"/>
  <c r="E11" i="4"/>
  <c r="D11" i="4"/>
  <c r="F11" i="4"/>
  <c r="E72" i="4"/>
  <c r="F72" i="4"/>
  <c r="D72" i="4"/>
  <c r="D55" i="4"/>
  <c r="E55" i="4"/>
  <c r="F55" i="4"/>
  <c r="D73" i="4"/>
  <c r="E73" i="4"/>
  <c r="F73" i="4"/>
  <c r="E56" i="4"/>
  <c r="F56" i="4"/>
  <c r="D56" i="4"/>
  <c r="D85" i="4"/>
  <c r="F85" i="4"/>
  <c r="E85" i="4"/>
  <c r="E71" i="4"/>
  <c r="F71" i="4"/>
  <c r="D71" i="4"/>
  <c r="E17" i="4"/>
  <c r="D17" i="4"/>
  <c r="F17" i="4"/>
  <c r="D91" i="4"/>
  <c r="E91" i="4"/>
  <c r="F91" i="4"/>
  <c r="F39" i="4"/>
  <c r="E39" i="4"/>
  <c r="D39" i="4"/>
  <c r="E65" i="4"/>
  <c r="F65" i="4"/>
  <c r="D65" i="4"/>
  <c r="E86" i="4"/>
  <c r="F86" i="4"/>
  <c r="D86" i="4"/>
  <c r="F63" i="4"/>
  <c r="E63" i="4"/>
  <c r="D63" i="4"/>
  <c r="F46" i="4"/>
  <c r="E46" i="4"/>
  <c r="D46" i="4"/>
  <c r="F10" i="4"/>
  <c r="E10" i="4"/>
  <c r="D10" i="4"/>
  <c r="F70" i="4"/>
  <c r="D70" i="4"/>
  <c r="E70" i="4"/>
  <c r="E53" i="4"/>
  <c r="D53" i="4"/>
  <c r="F53" i="4"/>
  <c r="E89" i="4"/>
  <c r="D89" i="4"/>
  <c r="F89" i="4"/>
  <c r="F78" i="4"/>
  <c r="D78" i="4"/>
  <c r="E78" i="4"/>
  <c r="F15" i="4"/>
  <c r="E15" i="4"/>
  <c r="D15" i="4"/>
  <c r="E92" i="4"/>
  <c r="F92" i="4"/>
  <c r="D92" i="4"/>
  <c r="D79" i="4"/>
  <c r="E79" i="4"/>
  <c r="F79" i="4"/>
  <c r="F16" i="4"/>
  <c r="D16" i="4"/>
  <c r="E16" i="4"/>
  <c r="F93" i="4"/>
  <c r="E93" i="4"/>
  <c r="D93" i="4"/>
  <c r="E36" i="4"/>
  <c r="F36" i="4"/>
  <c r="D36" i="4"/>
  <c r="F12" i="4"/>
  <c r="E12" i="4"/>
  <c r="D12" i="4"/>
  <c r="E80" i="4"/>
  <c r="F80" i="4"/>
  <c r="D80" i="4"/>
  <c r="F9" i="4"/>
  <c r="E9" i="4"/>
  <c r="D9" i="4"/>
  <c r="E83" i="4"/>
  <c r="D83" i="4"/>
  <c r="F83" i="4"/>
  <c r="G17" i="4"/>
  <c r="G42" i="4" l="1"/>
  <c r="G86" i="4"/>
  <c r="G6" i="4"/>
  <c r="G33" i="4"/>
  <c r="G74" i="4"/>
  <c r="G88" i="4"/>
  <c r="G83" i="4"/>
  <c r="G65" i="4"/>
  <c r="G9" i="4"/>
  <c r="G39" i="4"/>
  <c r="G4" i="4"/>
  <c r="D108" i="4"/>
  <c r="E108" i="4"/>
  <c r="G20" i="4"/>
  <c r="G26" i="4"/>
  <c r="G29" i="4"/>
  <c r="G23" i="4"/>
  <c r="G57" i="4"/>
  <c r="G60" i="4"/>
  <c r="G100" i="4"/>
  <c r="G12" i="4"/>
  <c r="G71" i="4"/>
  <c r="G54" i="4"/>
  <c r="G80" i="4"/>
  <c r="G24" i="4"/>
  <c r="G84" i="4"/>
  <c r="G102" i="4"/>
  <c r="G72" i="4"/>
  <c r="G96" i="4"/>
  <c r="G78" i="4"/>
  <c r="G68" i="4"/>
  <c r="G50" i="4"/>
  <c r="G13" i="4"/>
  <c r="G62" i="4"/>
  <c r="G98" i="4"/>
  <c r="G103" i="4"/>
  <c r="G38" i="4"/>
  <c r="G27" i="4"/>
  <c r="G21" i="4"/>
  <c r="G87" i="4"/>
  <c r="G61" i="4"/>
  <c r="G36" i="4"/>
  <c r="G91" i="4"/>
  <c r="G41" i="4"/>
  <c r="G7" i="4"/>
  <c r="G35" i="4"/>
  <c r="G76" i="4"/>
  <c r="G101" i="4"/>
  <c r="G82" i="4"/>
  <c r="G94" i="4"/>
  <c r="G22" i="4"/>
  <c r="G79" i="4"/>
  <c r="G89" i="4"/>
  <c r="G52" i="4"/>
  <c r="G56" i="4"/>
  <c r="G55" i="4"/>
  <c r="G11" i="4"/>
  <c r="G64" i="4"/>
  <c r="G46" i="4"/>
  <c r="G40" i="4"/>
  <c r="G25" i="4"/>
  <c r="G34" i="4"/>
  <c r="G59" i="4"/>
  <c r="G16" i="4"/>
  <c r="G66" i="4"/>
  <c r="G30" i="4"/>
  <c r="G92" i="4"/>
  <c r="G18" i="4"/>
  <c r="G14" i="4"/>
  <c r="G49" i="4"/>
  <c r="G105" i="4"/>
  <c r="G104" i="4"/>
  <c r="G44" i="4"/>
  <c r="G93" i="4"/>
  <c r="G37" i="4"/>
  <c r="G81" i="4"/>
  <c r="G95" i="4"/>
  <c r="G75" i="4"/>
  <c r="G15" i="4"/>
  <c r="G73" i="4"/>
  <c r="G63" i="4"/>
  <c r="G8" i="4"/>
  <c r="G99" i="4"/>
  <c r="G69" i="4"/>
  <c r="G67" i="4"/>
  <c r="G31" i="4"/>
  <c r="G107" i="4"/>
  <c r="G70" i="4"/>
  <c r="G28" i="4"/>
  <c r="G19" i="4"/>
  <c r="G90" i="4"/>
  <c r="G97" i="4"/>
  <c r="G32" i="4"/>
  <c r="G53" i="4"/>
  <c r="G85" i="4"/>
  <c r="G47" i="4"/>
  <c r="G10" i="4"/>
  <c r="G43" i="4"/>
  <c r="G58" i="4"/>
  <c r="F108" i="4"/>
  <c r="G108" i="4" l="1"/>
  <c r="I108" i="4" l="1"/>
</calcChain>
</file>

<file path=xl/sharedStrings.xml><?xml version="1.0" encoding="utf-8"?>
<sst xmlns="http://schemas.openxmlformats.org/spreadsheetml/2006/main" count="432" uniqueCount="131">
  <si>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</si>
  <si>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</si>
  <si>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</si>
  <si>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</si>
  <si>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</si>
  <si>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</si>
  <si>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</si>
  <si>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</si>
  <si>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</si>
  <si>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</si>
  <si>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</si>
  <si>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</si>
  <si>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</si>
  <si>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</si>
  <si>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</si>
  <si>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</si>
  <si>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</si>
  <si>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</si>
  <si>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</si>
  <si>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</si>
  <si>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</si>
  <si>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</si>
  <si>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</si>
  <si>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</si>
  <si>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</si>
  <si>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</si>
  <si>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</si>
  <si>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</si>
  <si>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</si>
  <si>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</si>
  <si>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</si>
  <si>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</si>
  <si>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</si>
  <si>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</si>
  <si>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</si>
  <si>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</si>
  <si>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</si>
  <si>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</si>
  <si>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</si>
  <si>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</si>
  <si>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</si>
  <si>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</si>
  <si>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</si>
  <si>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</si>
  <si>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</si>
  <si>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</si>
  <si>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</si>
  <si>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</si>
  <si>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</si>
  <si>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</si>
  <si>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</si>
  <si>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</si>
  <si>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</si>
  <si>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</si>
  <si>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</si>
  <si>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</si>
  <si>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</si>
  <si>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</si>
  <si>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</si>
  <si>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</si>
  <si>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</si>
  <si>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</si>
  <si>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</si>
  <si>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</si>
  <si>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</si>
  <si>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</si>
  <si>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</si>
  <si>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</si>
  <si>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</si>
  <si>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</si>
  <si>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</si>
  <si>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</si>
  <si>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</si>
  <si>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</si>
  <si>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</si>
  <si>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</si>
  <si>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</si>
  <si>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</si>
  <si>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</si>
  <si>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</si>
  <si>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</si>
  <si>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</si>
  <si>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</si>
  <si>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</si>
  <si>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</si>
  <si>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</si>
  <si>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</si>
  <si>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</si>
  <si>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</si>
  <si>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</si>
  <si>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</si>
  <si>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</si>
  <si>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</si>
  <si>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</si>
  <si>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</si>
  <si>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</si>
  <si>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</si>
  <si>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</si>
  <si>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</si>
  <si>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</si>
  <si>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</si>
  <si>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</si>
  <si>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</si>
  <si>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</si>
  <si>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COMUNE</t>
  </si>
  <si>
    <t xml:space="preserve">FONDO DI DOTAZIONE </t>
  </si>
  <si>
    <t>VERSAMENTO</t>
  </si>
  <si>
    <t>QUOTA SPESE FUNZIONAMENTO 2019</t>
  </si>
  <si>
    <t xml:space="preserve"> SI</t>
  </si>
  <si>
    <t>SI</t>
  </si>
  <si>
    <t xml:space="preserve">   SI</t>
  </si>
  <si>
    <t xml:space="preserve">   SI + € 0,50</t>
  </si>
  <si>
    <t>SI - € 103,00</t>
  </si>
  <si>
    <t xml:space="preserve"> SI </t>
  </si>
  <si>
    <t xml:space="preserve"> SI - € 0,01</t>
  </si>
  <si>
    <t>SI - € 16,50</t>
  </si>
  <si>
    <t>SI -€ 0,10</t>
  </si>
  <si>
    <t xml:space="preserve">SI </t>
  </si>
  <si>
    <t>SI -€ 47,44</t>
  </si>
  <si>
    <t>NO</t>
  </si>
  <si>
    <t xml:space="preserve">                              3,641,50</t>
  </si>
  <si>
    <t>AGGIORNATO 30 GIUGNO</t>
  </si>
  <si>
    <t>ABITANTI</t>
  </si>
  <si>
    <t>PERCENTUALE</t>
  </si>
  <si>
    <t>SPESE DI  FUNZIONAMENTO 2023</t>
  </si>
  <si>
    <t xml:space="preserve">QUOTA FINANZIATA CON AVANZO </t>
  </si>
  <si>
    <t xml:space="preserve">QUOTA FINANZIATA CON ENTRATE extra tributarie </t>
  </si>
  <si>
    <t>ATO CASERTA - Ripartizione costi di funzionamento anno 2024</t>
  </si>
  <si>
    <t>I RATA Scadenza 31/07/2024</t>
  </si>
  <si>
    <t>SALDO Scadenza 30/11/2024</t>
  </si>
  <si>
    <t>QUOTA COMUNE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</si>
</sst>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"/>
    <numFmt numFmtId="165" formatCode="#,##0.00\ &quot;€&quot;"/>
    <numFmt numFmtId="166" formatCode="&quot;€&quot;\ #,##0.00"/>
    <numFmt numFmtId="167" formatCode="_-* #,##0.00\ &quot;€&quot;_-;\-* #,##0.00\ &quot;€&quot;_-;_-* &quot;-&quot;?\ &quot;€&quot;_-;_-@_-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</cellStyleXfs>
  <cellXfs count="25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1" applyFont="1" applyBorder="1"/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3" fillId="0" borderId="1" xfId="1" applyNumberFormat="1" applyFont="1" applyBorder="1" applyAlignment="1">
      <alignment vertical="center"/>
    </xf>
    <xf numFmtId="0" fontId="0" fillId="0" borderId="1" xfId="0" applyBorder="1"/>
    <xf numFmtId="1" fontId="4" fillId="0" borderId="1" xfId="1" applyNumberFormat="1" applyFont="1" applyFill="1" applyBorder="1" applyAlignment="1">
      <alignment vertical="center"/>
    </xf>
    <xf numFmtId="165" fontId="4" fillId="0" borderId="1" xfId="0" applyNumberFormat="1" applyFont="1" applyBorder="1"/>
    <xf numFmtId="166" fontId="4" fillId="0" borderId="1" xfId="0" applyNumberFormat="1" applyFont="1" applyFill="1" applyBorder="1"/>
    <xf numFmtId="0" fontId="4" fillId="0" borderId="1" xfId="0" applyFont="1" applyBorder="1" applyAlignment="1">
      <alignment horizontal="center" wrapText="1"/>
    </xf>
    <xf numFmtId="1" fontId="22" fillId="0" borderId="1" xfId="43" applyNumberFormat="1" applyFont="1" applyBorder="1" applyAlignment="1">
      <alignment horizontal="right"/>
    </xf>
    <xf numFmtId="1" fontId="22" fillId="33" borderId="1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3" fillId="0" borderId="1" xfId="1" applyNumberFormat="1" applyFont="1" applyBorder="1" applyAlignment="1">
      <alignment vertical="center"/>
    </xf>
    <xf numFmtId="165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1" builtinId="8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rmale 2" xfId="43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une.castelmorrone.ce.it/" TargetMode="External"/><Relationship Id="rId21" Type="http://schemas.openxmlformats.org/officeDocument/2006/relationships/hyperlink" Target="http://www.comune.casapesenna.ce.it/" TargetMode="External"/><Relationship Id="rId42" Type="http://schemas.openxmlformats.org/officeDocument/2006/relationships/hyperlink" Target="http://www.comune.galluccio.ce.it/" TargetMode="External"/><Relationship Id="rId47" Type="http://schemas.openxmlformats.org/officeDocument/2006/relationships/hyperlink" Target="http://www.letino.gov.it/" TargetMode="External"/><Relationship Id="rId63" Type="http://schemas.openxmlformats.org/officeDocument/2006/relationships/hyperlink" Target="http://www.comunedipignataromaggiore.it/" TargetMode="External"/><Relationship Id="rId68" Type="http://schemas.openxmlformats.org/officeDocument/2006/relationships/hyperlink" Target="http://www.comune.presenzano.ce.it/" TargetMode="External"/><Relationship Id="rId84" Type="http://schemas.openxmlformats.org/officeDocument/2006/relationships/hyperlink" Target="http://www.comune.sanpotitosannitico.ce.it/" TargetMode="External"/><Relationship Id="rId89" Type="http://schemas.openxmlformats.org/officeDocument/2006/relationships/hyperlink" Target="http://www.comune.santamarialafossa.ce.it/" TargetMode="External"/><Relationship Id="rId7" Type="http://schemas.openxmlformats.org/officeDocument/2006/relationships/hyperlink" Target="http://www.comune.bellona.ce.it/" TargetMode="External"/><Relationship Id="rId71" Type="http://schemas.openxmlformats.org/officeDocument/2006/relationships/hyperlink" Target="http://www.comune.riardo.ce.it/" TargetMode="External"/><Relationship Id="rId92" Type="http://schemas.openxmlformats.org/officeDocument/2006/relationships/hyperlink" Target="http://www.comune.sessaaurunca.ce.it/" TargetMode="External"/><Relationship Id="rId2" Type="http://schemas.openxmlformats.org/officeDocument/2006/relationships/hyperlink" Target="http://www.comune.alife.ce.it/" TargetMode="External"/><Relationship Id="rId16" Type="http://schemas.openxmlformats.org/officeDocument/2006/relationships/hyperlink" Target="http://www.comune.carinaro.ce.it/" TargetMode="External"/><Relationship Id="rId29" Type="http://schemas.openxmlformats.org/officeDocument/2006/relationships/hyperlink" Target="http://www.comune.cellole.ce.it/" TargetMode="External"/><Relationship Id="rId11" Type="http://schemas.openxmlformats.org/officeDocument/2006/relationships/hyperlink" Target="http://www.comune.camigliano.ce.it/" TargetMode="External"/><Relationship Id="rId24" Type="http://schemas.openxmlformats.org/officeDocument/2006/relationships/hyperlink" Target="http://www.comune.castelcampagnano.ce.it/" TargetMode="External"/><Relationship Id="rId32" Type="http://schemas.openxmlformats.org/officeDocument/2006/relationships/hyperlink" Target="http://www.comune.ciorlano.ce.it/" TargetMode="External"/><Relationship Id="rId37" Type="http://schemas.openxmlformats.org/officeDocument/2006/relationships/hyperlink" Target="http://www.comune.fontegreca.ce.it/" TargetMode="External"/><Relationship Id="rId40" Type="http://schemas.openxmlformats.org/officeDocument/2006/relationships/hyperlink" Target="http://www.comune.frignano.ce.it/" TargetMode="External"/><Relationship Id="rId45" Type="http://schemas.openxmlformats.org/officeDocument/2006/relationships/hyperlink" Target="http://www.comune.grazzanise.ce.it/" TargetMode="External"/><Relationship Id="rId53" Type="http://schemas.openxmlformats.org/officeDocument/2006/relationships/hyperlink" Target="http://www.comune.marzanoappio.ce.it/" TargetMode="External"/><Relationship Id="rId58" Type="http://schemas.openxmlformats.org/officeDocument/2006/relationships/hyperlink" Target="http://www.comunedipastorano.it/" TargetMode="External"/><Relationship Id="rId66" Type="http://schemas.openxmlformats.org/officeDocument/2006/relationships/hyperlink" Target="http://www.comune.pratasannita.ce.it/" TargetMode="External"/><Relationship Id="rId74" Type="http://schemas.openxmlformats.org/officeDocument/2006/relationships/hyperlink" Target="http://www.comuneroccaromana.gov.it/" TargetMode="External"/><Relationship Id="rId79" Type="http://schemas.openxmlformats.org/officeDocument/2006/relationships/hyperlink" Target="http://www.comune.sangregoriomatese.ce.it/" TargetMode="External"/><Relationship Id="rId87" Type="http://schemas.openxmlformats.org/officeDocument/2006/relationships/hyperlink" Target="http://www.comunesantamariaavico.it/" TargetMode="External"/><Relationship Id="rId102" Type="http://schemas.openxmlformats.org/officeDocument/2006/relationships/hyperlink" Target="http://www.comune.villadibriano.ce.it/" TargetMode="External"/><Relationship Id="rId5" Type="http://schemas.openxmlformats.org/officeDocument/2006/relationships/hyperlink" Target="http://www.comune.aversa.ce.it/" TargetMode="External"/><Relationship Id="rId61" Type="http://schemas.openxmlformats.org/officeDocument/2006/relationships/hyperlink" Target="http://www.comune.pietramelara.ce.it/" TargetMode="External"/><Relationship Id="rId82" Type="http://schemas.openxmlformats.org/officeDocument/2006/relationships/hyperlink" Target="http://www.comune.sannicolalastrada.ce.it/" TargetMode="External"/><Relationship Id="rId90" Type="http://schemas.openxmlformats.org/officeDocument/2006/relationships/hyperlink" Target="http://www.comune.santangelodalife.ce.it/" TargetMode="External"/><Relationship Id="rId95" Type="http://schemas.openxmlformats.org/officeDocument/2006/relationships/hyperlink" Target="http://www.comune.teano.ce.it/" TargetMode="External"/><Relationship Id="rId19" Type="http://schemas.openxmlformats.org/officeDocument/2006/relationships/hyperlink" Target="http://www.comunecasaldiprincipe.it/" TargetMode="External"/><Relationship Id="rId14" Type="http://schemas.openxmlformats.org/officeDocument/2006/relationships/hyperlink" Target="http://www.comune.capriatiavolturno.ce.it/" TargetMode="External"/><Relationship Id="rId22" Type="http://schemas.openxmlformats.org/officeDocument/2006/relationships/hyperlink" Target="http://www.comune.casapulla.ce.it/" TargetMode="External"/><Relationship Id="rId27" Type="http://schemas.openxmlformats.org/officeDocument/2006/relationships/hyperlink" Target="http://www.comune.castelvolturno.ce.it/" TargetMode="External"/><Relationship Id="rId30" Type="http://schemas.openxmlformats.org/officeDocument/2006/relationships/hyperlink" Target="http://www.comune.cervino.ce.it/" TargetMode="External"/><Relationship Id="rId35" Type="http://schemas.openxmlformats.org/officeDocument/2006/relationships/hyperlink" Target="http://www.comune.dragoni.ce.it/" TargetMode="External"/><Relationship Id="rId43" Type="http://schemas.openxmlformats.org/officeDocument/2006/relationships/hyperlink" Target="http://www.comune.gianovetusto.ce.it/" TargetMode="External"/><Relationship Id="rId48" Type="http://schemas.openxmlformats.org/officeDocument/2006/relationships/hyperlink" Target="http://www.comune.liberi.ce.it/" TargetMode="External"/><Relationship Id="rId56" Type="http://schemas.openxmlformats.org/officeDocument/2006/relationships/hyperlink" Target="http://www.comune.ortadiatella.ce.it/" TargetMode="External"/><Relationship Id="rId64" Type="http://schemas.openxmlformats.org/officeDocument/2006/relationships/hyperlink" Target="http://www.comune.pontelatone.ce.it/" TargetMode="External"/><Relationship Id="rId69" Type="http://schemas.openxmlformats.org/officeDocument/2006/relationships/hyperlink" Target="http://www.comune.raviscanina.ce.it/" TargetMode="External"/><Relationship Id="rId77" Type="http://schemas.openxmlformats.org/officeDocument/2006/relationships/hyperlink" Target="http://www.comune.sanciprianodaversa.ce.it/" TargetMode="External"/><Relationship Id="rId100" Type="http://schemas.openxmlformats.org/officeDocument/2006/relationships/hyperlink" Target="http://www.comune.valleagricola.ce.it/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.comune.caianello.ce.it/" TargetMode="External"/><Relationship Id="rId51" Type="http://schemas.openxmlformats.org/officeDocument/2006/relationships/hyperlink" Target="http://www.comune.maddaloni.ce.it/" TargetMode="External"/><Relationship Id="rId72" Type="http://schemas.openxmlformats.org/officeDocument/2006/relationships/hyperlink" Target="http://www.comuneroccadevandro.it/" TargetMode="External"/><Relationship Id="rId80" Type="http://schemas.openxmlformats.org/officeDocument/2006/relationships/hyperlink" Target="http://www.comune.sanmarcellino.ce.it/" TargetMode="External"/><Relationship Id="rId85" Type="http://schemas.openxmlformats.org/officeDocument/2006/relationships/hyperlink" Target="http://www.comune.sanprisco.caserta.it/" TargetMode="External"/><Relationship Id="rId93" Type="http://schemas.openxmlformats.org/officeDocument/2006/relationships/hyperlink" Target="http://www.comunedisparanise.it/" TargetMode="External"/><Relationship Id="rId98" Type="http://schemas.openxmlformats.org/officeDocument/2006/relationships/hyperlink" Target="http://www.comune.trentoladucenta.ce.it/" TargetMode="External"/><Relationship Id="rId3" Type="http://schemas.openxmlformats.org/officeDocument/2006/relationships/hyperlink" Target="http://www.comunedialvignano.ce.it/" TargetMode="External"/><Relationship Id="rId12" Type="http://schemas.openxmlformats.org/officeDocument/2006/relationships/hyperlink" Target="http://www.comune.cancelloedarnone.ce.it/" TargetMode="External"/><Relationship Id="rId17" Type="http://schemas.openxmlformats.org/officeDocument/2006/relationships/hyperlink" Target="http://www.comune.carinola.ce.it/" TargetMode="External"/><Relationship Id="rId25" Type="http://schemas.openxmlformats.org/officeDocument/2006/relationships/hyperlink" Target="http://www.comune.casteldisasso.ce.it/" TargetMode="External"/><Relationship Id="rId33" Type="http://schemas.openxmlformats.org/officeDocument/2006/relationships/hyperlink" Target="http://www.comune.concadellacampania.ce.it/" TargetMode="External"/><Relationship Id="rId38" Type="http://schemas.openxmlformats.org/officeDocument/2006/relationships/hyperlink" Target="http://www.comune.formicola.ce.it/" TargetMode="External"/><Relationship Id="rId46" Type="http://schemas.openxmlformats.org/officeDocument/2006/relationships/hyperlink" Target="http://www.comunedigricignano-ce.it/" TargetMode="External"/><Relationship Id="rId59" Type="http://schemas.openxmlformats.org/officeDocument/2006/relationships/hyperlink" Target="http://www.comune.pianadimonteverna.ce.it/" TargetMode="External"/><Relationship Id="rId67" Type="http://schemas.openxmlformats.org/officeDocument/2006/relationships/hyperlink" Target="http://www.comune.pratella.ce.it/" TargetMode="External"/><Relationship Id="rId103" Type="http://schemas.openxmlformats.org/officeDocument/2006/relationships/hyperlink" Target="http://www.comune.villaliterno.ce.it/" TargetMode="External"/><Relationship Id="rId20" Type="http://schemas.openxmlformats.org/officeDocument/2006/relationships/hyperlink" Target="http://www.comune.casaluce.ce.it/" TargetMode="External"/><Relationship Id="rId41" Type="http://schemas.openxmlformats.org/officeDocument/2006/relationships/hyperlink" Target="http://www.comune.gallomatese.ce.it/" TargetMode="External"/><Relationship Id="rId54" Type="http://schemas.openxmlformats.org/officeDocument/2006/relationships/hyperlink" Target="http://www.comune.mignanomontelungo.ce.it/" TargetMode="External"/><Relationship Id="rId62" Type="http://schemas.openxmlformats.org/officeDocument/2006/relationships/hyperlink" Target="http://www.comune.pietravairano.ce.it/" TargetMode="External"/><Relationship Id="rId70" Type="http://schemas.openxmlformats.org/officeDocument/2006/relationships/hyperlink" Target="http://comune.recale.ce.it/" TargetMode="External"/><Relationship Id="rId75" Type="http://schemas.openxmlformats.org/officeDocument/2006/relationships/hyperlink" Target="http://www.comune.rocchettaecroce.ce.it/" TargetMode="External"/><Relationship Id="rId83" Type="http://schemas.openxmlformats.org/officeDocument/2006/relationships/hyperlink" Target="http://www.comune.sanpietroinfine.ce.it/" TargetMode="External"/><Relationship Id="rId88" Type="http://schemas.openxmlformats.org/officeDocument/2006/relationships/hyperlink" Target="http://www.comune.santa-maria-capua-vetere.ce.it/" TargetMode="External"/><Relationship Id="rId91" Type="http://schemas.openxmlformats.org/officeDocument/2006/relationships/hyperlink" Target="http://www.comune.santarpino.ce.it/" TargetMode="External"/><Relationship Id="rId96" Type="http://schemas.openxmlformats.org/officeDocument/2006/relationships/hyperlink" Target="http://www.comune.teverola.ce.it/" TargetMode="External"/><Relationship Id="rId1" Type="http://schemas.openxmlformats.org/officeDocument/2006/relationships/hyperlink" Target="http://www.comune.ailano.ce.it/" TargetMode="External"/><Relationship Id="rId6" Type="http://schemas.openxmlformats.org/officeDocument/2006/relationships/hyperlink" Target="http://www.comune.baiaelatina.ce.it/" TargetMode="External"/><Relationship Id="rId15" Type="http://schemas.openxmlformats.org/officeDocument/2006/relationships/hyperlink" Target="http://www.comunedicapua.it/" TargetMode="External"/><Relationship Id="rId23" Type="http://schemas.openxmlformats.org/officeDocument/2006/relationships/hyperlink" Target="http://www.comune.caserta.it/" TargetMode="External"/><Relationship Id="rId28" Type="http://schemas.openxmlformats.org/officeDocument/2006/relationships/hyperlink" Target="http://www.comune.castellodelmatese.ce.it/" TargetMode="External"/><Relationship Id="rId36" Type="http://schemas.openxmlformats.org/officeDocument/2006/relationships/hyperlink" Target="http://www.comune.falcianodelmassico.ce.it/" TargetMode="External"/><Relationship Id="rId49" Type="http://schemas.openxmlformats.org/officeDocument/2006/relationships/hyperlink" Target="http://www.comune.lusciano.ce.it/" TargetMode="External"/><Relationship Id="rId57" Type="http://schemas.openxmlformats.org/officeDocument/2006/relationships/hyperlink" Target="http://www.comune.parete.ce.it/" TargetMode="External"/><Relationship Id="rId10" Type="http://schemas.openxmlformats.org/officeDocument/2006/relationships/hyperlink" Target="http://www.calvirisorta.gov.it/" TargetMode="External"/><Relationship Id="rId31" Type="http://schemas.openxmlformats.org/officeDocument/2006/relationships/hyperlink" Target="http://www.comune.cesa.ce.it/" TargetMode="External"/><Relationship Id="rId44" Type="http://schemas.openxmlformats.org/officeDocument/2006/relationships/hyperlink" Target="http://www.comune.gioiasannitica.ce.it/" TargetMode="External"/><Relationship Id="rId52" Type="http://schemas.openxmlformats.org/officeDocument/2006/relationships/hyperlink" Target="http://www.comune.marcianise.ce.it/" TargetMode="External"/><Relationship Id="rId60" Type="http://schemas.openxmlformats.org/officeDocument/2006/relationships/hyperlink" Target="http://www.comune.piedimonte-matese.ce.it/" TargetMode="External"/><Relationship Id="rId65" Type="http://schemas.openxmlformats.org/officeDocument/2006/relationships/hyperlink" Target="http://www.comune.pontelatone.ce.it/" TargetMode="External"/><Relationship Id="rId73" Type="http://schemas.openxmlformats.org/officeDocument/2006/relationships/hyperlink" Target="http://www.comune.roccamonfina.ce.it/" TargetMode="External"/><Relationship Id="rId78" Type="http://schemas.openxmlformats.org/officeDocument/2006/relationships/hyperlink" Target="http://www.comune.sanfeliceacancello.ce.it/" TargetMode="External"/><Relationship Id="rId81" Type="http://schemas.openxmlformats.org/officeDocument/2006/relationships/hyperlink" Target="http://www.comune.sanmarcoevangelista.ce.it/" TargetMode="External"/><Relationship Id="rId86" Type="http://schemas.openxmlformats.org/officeDocument/2006/relationships/hyperlink" Target="http://www.comune.santammaro.ce.it/" TargetMode="External"/><Relationship Id="rId94" Type="http://schemas.openxmlformats.org/officeDocument/2006/relationships/hyperlink" Target="http://www.comune.succivo.ce.it/" TargetMode="External"/><Relationship Id="rId99" Type="http://schemas.openxmlformats.org/officeDocument/2006/relationships/hyperlink" Target="http://www.comune.vairano-patenora.ce.it/" TargetMode="External"/><Relationship Id="rId101" Type="http://schemas.openxmlformats.org/officeDocument/2006/relationships/hyperlink" Target="http://www.comune.valledimaddaloni.ce.it/" TargetMode="External"/><Relationship Id="rId4" Type="http://schemas.openxmlformats.org/officeDocument/2006/relationships/hyperlink" Target="http://www.comune.arienzo.ce.it/" TargetMode="External"/><Relationship Id="rId9" Type="http://schemas.openxmlformats.org/officeDocument/2006/relationships/hyperlink" Target="http://www.comune.caiazzo.ce.it/" TargetMode="External"/><Relationship Id="rId13" Type="http://schemas.openxmlformats.org/officeDocument/2006/relationships/hyperlink" Target="http://www.comune.capodrise.ce.it/" TargetMode="External"/><Relationship Id="rId18" Type="http://schemas.openxmlformats.org/officeDocument/2006/relationships/hyperlink" Target="http://www.comune.casagiove.ce.it/" TargetMode="External"/><Relationship Id="rId39" Type="http://schemas.openxmlformats.org/officeDocument/2006/relationships/hyperlink" Target="http://www.comune.francolise.ce.it/" TargetMode="External"/><Relationship Id="rId34" Type="http://schemas.openxmlformats.org/officeDocument/2006/relationships/hyperlink" Target="http://www.comune.curti.ce.it/" TargetMode="External"/><Relationship Id="rId50" Type="http://schemas.openxmlformats.org/officeDocument/2006/relationships/hyperlink" Target="http://www.comune.maceratacampania.caserta.it/" TargetMode="External"/><Relationship Id="rId55" Type="http://schemas.openxmlformats.org/officeDocument/2006/relationships/hyperlink" Target="http://www.comune.mondragone.ce.it/" TargetMode="External"/><Relationship Id="rId76" Type="http://schemas.openxmlformats.org/officeDocument/2006/relationships/hyperlink" Target="http://www.comune.ruviano.ce.it/" TargetMode="External"/><Relationship Id="rId97" Type="http://schemas.openxmlformats.org/officeDocument/2006/relationships/hyperlink" Target="http://www.comune.toraepiccilli.ce.it/" TargetMode="External"/><Relationship Id="rId104" Type="http://schemas.openxmlformats.org/officeDocument/2006/relationships/hyperlink" Target="http://www.comune.vitulazio.ce.i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une.castelmorrone.ce.it/" TargetMode="External"/><Relationship Id="rId21" Type="http://schemas.openxmlformats.org/officeDocument/2006/relationships/hyperlink" Target="http://www.comune.casapesenna.ce.it/" TargetMode="External"/><Relationship Id="rId42" Type="http://schemas.openxmlformats.org/officeDocument/2006/relationships/hyperlink" Target="http://www.comune.galluccio.ce.it/" TargetMode="External"/><Relationship Id="rId47" Type="http://schemas.openxmlformats.org/officeDocument/2006/relationships/hyperlink" Target="http://www.letino.gov.it/" TargetMode="External"/><Relationship Id="rId63" Type="http://schemas.openxmlformats.org/officeDocument/2006/relationships/hyperlink" Target="http://www.comunedipignataromaggiore.it/" TargetMode="External"/><Relationship Id="rId68" Type="http://schemas.openxmlformats.org/officeDocument/2006/relationships/hyperlink" Target="http://www.comune.presenzano.ce.it/" TargetMode="External"/><Relationship Id="rId84" Type="http://schemas.openxmlformats.org/officeDocument/2006/relationships/hyperlink" Target="http://www.comune.sanpotitosannitico.ce.it/" TargetMode="External"/><Relationship Id="rId89" Type="http://schemas.openxmlformats.org/officeDocument/2006/relationships/hyperlink" Target="http://www.comune.santamarialafossa.ce.it/" TargetMode="External"/><Relationship Id="rId7" Type="http://schemas.openxmlformats.org/officeDocument/2006/relationships/hyperlink" Target="http://www.comune.bellona.ce.it/" TargetMode="External"/><Relationship Id="rId71" Type="http://schemas.openxmlformats.org/officeDocument/2006/relationships/hyperlink" Target="http://www.comune.riardo.ce.it/" TargetMode="External"/><Relationship Id="rId92" Type="http://schemas.openxmlformats.org/officeDocument/2006/relationships/hyperlink" Target="http://www.comune.sessaaurunca.ce.it/" TargetMode="External"/><Relationship Id="rId2" Type="http://schemas.openxmlformats.org/officeDocument/2006/relationships/hyperlink" Target="http://www.comune.alife.ce.it/" TargetMode="External"/><Relationship Id="rId16" Type="http://schemas.openxmlformats.org/officeDocument/2006/relationships/hyperlink" Target="http://www.comune.carinaro.ce.it/" TargetMode="External"/><Relationship Id="rId29" Type="http://schemas.openxmlformats.org/officeDocument/2006/relationships/hyperlink" Target="http://www.comune.cellole.ce.it/" TargetMode="External"/><Relationship Id="rId11" Type="http://schemas.openxmlformats.org/officeDocument/2006/relationships/hyperlink" Target="http://www.comune.camigliano.ce.it/" TargetMode="External"/><Relationship Id="rId24" Type="http://schemas.openxmlformats.org/officeDocument/2006/relationships/hyperlink" Target="http://www.comune.castelcampagnano.ce.it/" TargetMode="External"/><Relationship Id="rId32" Type="http://schemas.openxmlformats.org/officeDocument/2006/relationships/hyperlink" Target="http://www.comune.ciorlano.ce.it/" TargetMode="External"/><Relationship Id="rId37" Type="http://schemas.openxmlformats.org/officeDocument/2006/relationships/hyperlink" Target="http://www.comune.fontegreca.ce.it/" TargetMode="External"/><Relationship Id="rId40" Type="http://schemas.openxmlformats.org/officeDocument/2006/relationships/hyperlink" Target="http://www.comune.frignano.ce.it/" TargetMode="External"/><Relationship Id="rId45" Type="http://schemas.openxmlformats.org/officeDocument/2006/relationships/hyperlink" Target="http://www.comune.grazzanise.ce.it/" TargetMode="External"/><Relationship Id="rId53" Type="http://schemas.openxmlformats.org/officeDocument/2006/relationships/hyperlink" Target="http://www.comune.marzanoappio.ce.it/" TargetMode="External"/><Relationship Id="rId58" Type="http://schemas.openxmlformats.org/officeDocument/2006/relationships/hyperlink" Target="http://www.comunedipastorano.it/" TargetMode="External"/><Relationship Id="rId66" Type="http://schemas.openxmlformats.org/officeDocument/2006/relationships/hyperlink" Target="http://www.comune.pratasannita.ce.it/" TargetMode="External"/><Relationship Id="rId74" Type="http://schemas.openxmlformats.org/officeDocument/2006/relationships/hyperlink" Target="http://www.comuneroccaromana.gov.it/" TargetMode="External"/><Relationship Id="rId79" Type="http://schemas.openxmlformats.org/officeDocument/2006/relationships/hyperlink" Target="http://www.comune.sangregoriomatese.ce.it/" TargetMode="External"/><Relationship Id="rId87" Type="http://schemas.openxmlformats.org/officeDocument/2006/relationships/hyperlink" Target="http://www.comunesantamariaavico.it/" TargetMode="External"/><Relationship Id="rId102" Type="http://schemas.openxmlformats.org/officeDocument/2006/relationships/hyperlink" Target="http://www.comune.villadibriano.ce.it/" TargetMode="External"/><Relationship Id="rId5" Type="http://schemas.openxmlformats.org/officeDocument/2006/relationships/hyperlink" Target="http://www.comune.aversa.ce.it/" TargetMode="External"/><Relationship Id="rId61" Type="http://schemas.openxmlformats.org/officeDocument/2006/relationships/hyperlink" Target="http://www.comune.pietramelara.ce.it/" TargetMode="External"/><Relationship Id="rId82" Type="http://schemas.openxmlformats.org/officeDocument/2006/relationships/hyperlink" Target="http://www.comune.sannicolalastrada.ce.it/" TargetMode="External"/><Relationship Id="rId90" Type="http://schemas.openxmlformats.org/officeDocument/2006/relationships/hyperlink" Target="http://www.comune.santangelodalife.ce.it/" TargetMode="External"/><Relationship Id="rId95" Type="http://schemas.openxmlformats.org/officeDocument/2006/relationships/hyperlink" Target="http://www.comune.teano.ce.it/" TargetMode="External"/><Relationship Id="rId19" Type="http://schemas.openxmlformats.org/officeDocument/2006/relationships/hyperlink" Target="http://www.comunecasaldiprincipe.it/" TargetMode="External"/><Relationship Id="rId14" Type="http://schemas.openxmlformats.org/officeDocument/2006/relationships/hyperlink" Target="http://www.comune.capriatiavolturno.ce.it/" TargetMode="External"/><Relationship Id="rId22" Type="http://schemas.openxmlformats.org/officeDocument/2006/relationships/hyperlink" Target="http://www.comune.casapulla.ce.it/" TargetMode="External"/><Relationship Id="rId27" Type="http://schemas.openxmlformats.org/officeDocument/2006/relationships/hyperlink" Target="http://www.comune.castelvolturno.ce.it/" TargetMode="External"/><Relationship Id="rId30" Type="http://schemas.openxmlformats.org/officeDocument/2006/relationships/hyperlink" Target="http://www.comune.cervino.ce.it/" TargetMode="External"/><Relationship Id="rId35" Type="http://schemas.openxmlformats.org/officeDocument/2006/relationships/hyperlink" Target="http://www.comune.dragoni.ce.it/" TargetMode="External"/><Relationship Id="rId43" Type="http://schemas.openxmlformats.org/officeDocument/2006/relationships/hyperlink" Target="http://www.comune.gianovetusto.ce.it/" TargetMode="External"/><Relationship Id="rId48" Type="http://schemas.openxmlformats.org/officeDocument/2006/relationships/hyperlink" Target="http://www.comune.liberi.ce.it/" TargetMode="External"/><Relationship Id="rId56" Type="http://schemas.openxmlformats.org/officeDocument/2006/relationships/hyperlink" Target="http://www.comune.ortadiatella.ce.it/" TargetMode="External"/><Relationship Id="rId64" Type="http://schemas.openxmlformats.org/officeDocument/2006/relationships/hyperlink" Target="http://www.comune.pontelatone.ce.it/" TargetMode="External"/><Relationship Id="rId69" Type="http://schemas.openxmlformats.org/officeDocument/2006/relationships/hyperlink" Target="http://www.comune.raviscanina.ce.it/" TargetMode="External"/><Relationship Id="rId77" Type="http://schemas.openxmlformats.org/officeDocument/2006/relationships/hyperlink" Target="http://www.comune.sanciprianodaversa.ce.it/" TargetMode="External"/><Relationship Id="rId100" Type="http://schemas.openxmlformats.org/officeDocument/2006/relationships/hyperlink" Target="http://www.comune.valleagricola.ce.it/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://www.comune.caianello.ce.it/" TargetMode="External"/><Relationship Id="rId51" Type="http://schemas.openxmlformats.org/officeDocument/2006/relationships/hyperlink" Target="http://www.comune.maddaloni.ce.it/" TargetMode="External"/><Relationship Id="rId72" Type="http://schemas.openxmlformats.org/officeDocument/2006/relationships/hyperlink" Target="http://www.comuneroccadevandro.it/" TargetMode="External"/><Relationship Id="rId80" Type="http://schemas.openxmlformats.org/officeDocument/2006/relationships/hyperlink" Target="http://www.comune.sanmarcellino.ce.it/" TargetMode="External"/><Relationship Id="rId85" Type="http://schemas.openxmlformats.org/officeDocument/2006/relationships/hyperlink" Target="http://www.comune.sanprisco.caserta.it/" TargetMode="External"/><Relationship Id="rId93" Type="http://schemas.openxmlformats.org/officeDocument/2006/relationships/hyperlink" Target="http://www.comunedisparanise.it/" TargetMode="External"/><Relationship Id="rId98" Type="http://schemas.openxmlformats.org/officeDocument/2006/relationships/hyperlink" Target="http://www.comune.trentoladucenta.ce.it/" TargetMode="External"/><Relationship Id="rId3" Type="http://schemas.openxmlformats.org/officeDocument/2006/relationships/hyperlink" Target="http://www.comunedialvignano.ce.it/" TargetMode="External"/><Relationship Id="rId12" Type="http://schemas.openxmlformats.org/officeDocument/2006/relationships/hyperlink" Target="http://www.comune.cancelloedarnone.ce.it/" TargetMode="External"/><Relationship Id="rId17" Type="http://schemas.openxmlformats.org/officeDocument/2006/relationships/hyperlink" Target="http://www.comune.carinola.ce.it/" TargetMode="External"/><Relationship Id="rId25" Type="http://schemas.openxmlformats.org/officeDocument/2006/relationships/hyperlink" Target="http://www.comune.casteldisasso.ce.it/" TargetMode="External"/><Relationship Id="rId33" Type="http://schemas.openxmlformats.org/officeDocument/2006/relationships/hyperlink" Target="http://www.comune.concadellacampania.ce.it/" TargetMode="External"/><Relationship Id="rId38" Type="http://schemas.openxmlformats.org/officeDocument/2006/relationships/hyperlink" Target="http://www.comune.formicola.ce.it/" TargetMode="External"/><Relationship Id="rId46" Type="http://schemas.openxmlformats.org/officeDocument/2006/relationships/hyperlink" Target="http://www.comunedigricignano-ce.it/" TargetMode="External"/><Relationship Id="rId59" Type="http://schemas.openxmlformats.org/officeDocument/2006/relationships/hyperlink" Target="http://www.comune.pianadimonteverna.ce.it/" TargetMode="External"/><Relationship Id="rId67" Type="http://schemas.openxmlformats.org/officeDocument/2006/relationships/hyperlink" Target="http://www.comune.pratella.ce.it/" TargetMode="External"/><Relationship Id="rId103" Type="http://schemas.openxmlformats.org/officeDocument/2006/relationships/hyperlink" Target="http://www.comune.villaliterno.ce.it/" TargetMode="External"/><Relationship Id="rId20" Type="http://schemas.openxmlformats.org/officeDocument/2006/relationships/hyperlink" Target="http://www.comune.casaluce.ce.it/" TargetMode="External"/><Relationship Id="rId41" Type="http://schemas.openxmlformats.org/officeDocument/2006/relationships/hyperlink" Target="http://www.comune.gallomatese.ce.it/" TargetMode="External"/><Relationship Id="rId54" Type="http://schemas.openxmlformats.org/officeDocument/2006/relationships/hyperlink" Target="http://www.comune.mignanomontelungo.ce.it/" TargetMode="External"/><Relationship Id="rId62" Type="http://schemas.openxmlformats.org/officeDocument/2006/relationships/hyperlink" Target="http://www.comune.pietravairano.ce.it/" TargetMode="External"/><Relationship Id="rId70" Type="http://schemas.openxmlformats.org/officeDocument/2006/relationships/hyperlink" Target="http://comune.recale.ce.it/" TargetMode="External"/><Relationship Id="rId75" Type="http://schemas.openxmlformats.org/officeDocument/2006/relationships/hyperlink" Target="http://www.comune.rocchettaecroce.ce.it/" TargetMode="External"/><Relationship Id="rId83" Type="http://schemas.openxmlformats.org/officeDocument/2006/relationships/hyperlink" Target="http://www.comune.sanpietroinfine.ce.it/" TargetMode="External"/><Relationship Id="rId88" Type="http://schemas.openxmlformats.org/officeDocument/2006/relationships/hyperlink" Target="http://www.comune.santa-maria-capua-vetere.ce.it/" TargetMode="External"/><Relationship Id="rId91" Type="http://schemas.openxmlformats.org/officeDocument/2006/relationships/hyperlink" Target="http://www.comune.santarpino.ce.it/" TargetMode="External"/><Relationship Id="rId96" Type="http://schemas.openxmlformats.org/officeDocument/2006/relationships/hyperlink" Target="http://www.comune.teverola.ce.it/" TargetMode="External"/><Relationship Id="rId1" Type="http://schemas.openxmlformats.org/officeDocument/2006/relationships/hyperlink" Target="http://www.comune.ailano.ce.it/" TargetMode="External"/><Relationship Id="rId6" Type="http://schemas.openxmlformats.org/officeDocument/2006/relationships/hyperlink" Target="http://www.comune.baiaelatina.ce.it/" TargetMode="External"/><Relationship Id="rId15" Type="http://schemas.openxmlformats.org/officeDocument/2006/relationships/hyperlink" Target="http://www.comunedicapua.it/" TargetMode="External"/><Relationship Id="rId23" Type="http://schemas.openxmlformats.org/officeDocument/2006/relationships/hyperlink" Target="http://www.comune.caserta.it/" TargetMode="External"/><Relationship Id="rId28" Type="http://schemas.openxmlformats.org/officeDocument/2006/relationships/hyperlink" Target="http://www.comune.castellodelmatese.ce.it/" TargetMode="External"/><Relationship Id="rId36" Type="http://schemas.openxmlformats.org/officeDocument/2006/relationships/hyperlink" Target="http://www.comune.falcianodelmassico.ce.it/" TargetMode="External"/><Relationship Id="rId49" Type="http://schemas.openxmlformats.org/officeDocument/2006/relationships/hyperlink" Target="http://www.comune.lusciano.ce.it/" TargetMode="External"/><Relationship Id="rId57" Type="http://schemas.openxmlformats.org/officeDocument/2006/relationships/hyperlink" Target="http://www.comune.parete.ce.it/" TargetMode="External"/><Relationship Id="rId10" Type="http://schemas.openxmlformats.org/officeDocument/2006/relationships/hyperlink" Target="http://www.calvirisorta.gov.it/" TargetMode="External"/><Relationship Id="rId31" Type="http://schemas.openxmlformats.org/officeDocument/2006/relationships/hyperlink" Target="http://www.comune.cesa.ce.it/" TargetMode="External"/><Relationship Id="rId44" Type="http://schemas.openxmlformats.org/officeDocument/2006/relationships/hyperlink" Target="http://www.comune.gioiasannitica.ce.it/" TargetMode="External"/><Relationship Id="rId52" Type="http://schemas.openxmlformats.org/officeDocument/2006/relationships/hyperlink" Target="http://www.comune.marcianise.ce.it/" TargetMode="External"/><Relationship Id="rId60" Type="http://schemas.openxmlformats.org/officeDocument/2006/relationships/hyperlink" Target="http://www.comune.piedimonte-matese.ce.it/" TargetMode="External"/><Relationship Id="rId65" Type="http://schemas.openxmlformats.org/officeDocument/2006/relationships/hyperlink" Target="http://www.comune.pontelatone.ce.it/" TargetMode="External"/><Relationship Id="rId73" Type="http://schemas.openxmlformats.org/officeDocument/2006/relationships/hyperlink" Target="http://www.comune.roccamonfina.ce.it/" TargetMode="External"/><Relationship Id="rId78" Type="http://schemas.openxmlformats.org/officeDocument/2006/relationships/hyperlink" Target="http://www.comune.sanfeliceacancello.ce.it/" TargetMode="External"/><Relationship Id="rId81" Type="http://schemas.openxmlformats.org/officeDocument/2006/relationships/hyperlink" Target="http://www.comune.sanmarcoevangelista.ce.it/" TargetMode="External"/><Relationship Id="rId86" Type="http://schemas.openxmlformats.org/officeDocument/2006/relationships/hyperlink" Target="http://www.comune.santammaro.ce.it/" TargetMode="External"/><Relationship Id="rId94" Type="http://schemas.openxmlformats.org/officeDocument/2006/relationships/hyperlink" Target="http://www.comune.succivo.ce.it/" TargetMode="External"/><Relationship Id="rId99" Type="http://schemas.openxmlformats.org/officeDocument/2006/relationships/hyperlink" Target="http://www.comune.vairano-patenora.ce.it/" TargetMode="External"/><Relationship Id="rId101" Type="http://schemas.openxmlformats.org/officeDocument/2006/relationships/hyperlink" Target="http://www.comune.valledimaddaloni.ce.it/" TargetMode="External"/><Relationship Id="rId4" Type="http://schemas.openxmlformats.org/officeDocument/2006/relationships/hyperlink" Target="http://www.comune.arienzo.ce.it/" TargetMode="External"/><Relationship Id="rId9" Type="http://schemas.openxmlformats.org/officeDocument/2006/relationships/hyperlink" Target="http://www.comune.caiazzo.ce.it/" TargetMode="External"/><Relationship Id="rId13" Type="http://schemas.openxmlformats.org/officeDocument/2006/relationships/hyperlink" Target="http://www.comune.capodrise.ce.it/" TargetMode="External"/><Relationship Id="rId18" Type="http://schemas.openxmlformats.org/officeDocument/2006/relationships/hyperlink" Target="http://www.comune.casagiove.ce.it/" TargetMode="External"/><Relationship Id="rId39" Type="http://schemas.openxmlformats.org/officeDocument/2006/relationships/hyperlink" Target="http://www.comune.francolise.ce.it/" TargetMode="External"/><Relationship Id="rId34" Type="http://schemas.openxmlformats.org/officeDocument/2006/relationships/hyperlink" Target="http://www.comune.curti.ce.it/" TargetMode="External"/><Relationship Id="rId50" Type="http://schemas.openxmlformats.org/officeDocument/2006/relationships/hyperlink" Target="http://www.comune.maceratacampania.caserta.it/" TargetMode="External"/><Relationship Id="rId55" Type="http://schemas.openxmlformats.org/officeDocument/2006/relationships/hyperlink" Target="http://www.comune.mondragone.ce.it/" TargetMode="External"/><Relationship Id="rId76" Type="http://schemas.openxmlformats.org/officeDocument/2006/relationships/hyperlink" Target="http://www.comune.ruviano.ce.it/" TargetMode="External"/><Relationship Id="rId97" Type="http://schemas.openxmlformats.org/officeDocument/2006/relationships/hyperlink" Target="http://www.comune.toraepiccilli.ce.it/" TargetMode="External"/><Relationship Id="rId104" Type="http://schemas.openxmlformats.org/officeDocument/2006/relationships/hyperlink" Target="http://www.comune.vitulazio.c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selection activeCell="A108" sqref="A108"/>
    </sheetView>
  </sheetViews>
  <sheetFormatPr defaultRowHeight="15" x14ac:dyDescent="0.25"/>
  <cols>
    <col min="1" max="1" width="24.140625" bestFit="1" customWidth="1"/>
    <col min="2" max="2" width="20.85546875" customWidth="1"/>
    <col min="3" max="3" width="13.28515625" customWidth="1"/>
    <col min="4" max="4" width="34.140625" customWidth="1"/>
    <col min="5" max="5" width="13.7109375" customWidth="1"/>
  </cols>
  <sheetData>
    <row r="1" spans="1:5" x14ac:dyDescent="0.25">
      <c r="A1" t="s">
        <v>104</v>
      </c>
      <c r="B1" t="s">
        <v>105</v>
      </c>
      <c r="C1" t="s">
        <v>106</v>
      </c>
      <c r="D1" t="s">
        <v>107</v>
      </c>
      <c r="E1" t="s">
        <v>106</v>
      </c>
    </row>
    <row r="2" spans="1:5" x14ac:dyDescent="0.25">
      <c r="A2" s="1" t="s">
        <v>0</v>
      </c>
      <c r="B2">
        <v>684.5</v>
      </c>
      <c r="C2" t="s">
        <v>119</v>
      </c>
      <c r="D2">
        <v>693.18</v>
      </c>
      <c r="E2" t="s">
        <v>119</v>
      </c>
    </row>
    <row r="3" spans="1:5" x14ac:dyDescent="0.25">
      <c r="A3" s="1" t="s">
        <v>1</v>
      </c>
      <c r="B3" s="3">
        <v>3808</v>
      </c>
      <c r="C3" t="s">
        <v>108</v>
      </c>
      <c r="D3" s="3">
        <v>3856.31</v>
      </c>
      <c r="E3" t="s">
        <v>108</v>
      </c>
    </row>
    <row r="4" spans="1:5" x14ac:dyDescent="0.25">
      <c r="A4" s="1" t="s">
        <v>2</v>
      </c>
      <c r="B4" s="3">
        <v>2412</v>
      </c>
      <c r="C4" t="s">
        <v>119</v>
      </c>
      <c r="D4" s="3">
        <v>2442.6</v>
      </c>
      <c r="E4" t="s">
        <v>119</v>
      </c>
    </row>
    <row r="5" spans="1:5" x14ac:dyDescent="0.25">
      <c r="A5" s="1" t="s">
        <v>3</v>
      </c>
      <c r="B5" s="3">
        <v>2682.5</v>
      </c>
      <c r="C5" t="s">
        <v>119</v>
      </c>
      <c r="D5" s="3">
        <v>2716.53</v>
      </c>
      <c r="E5" t="s">
        <v>119</v>
      </c>
    </row>
    <row r="6" spans="1:5" x14ac:dyDescent="0.25">
      <c r="A6" s="1" t="s">
        <v>4</v>
      </c>
      <c r="B6" s="3">
        <v>26523.5</v>
      </c>
      <c r="C6" t="s">
        <v>108</v>
      </c>
      <c r="D6" s="3">
        <v>26859.99</v>
      </c>
      <c r="E6" t="s">
        <v>109</v>
      </c>
    </row>
    <row r="7" spans="1:5" x14ac:dyDescent="0.25">
      <c r="A7" s="1" t="s">
        <v>5</v>
      </c>
      <c r="B7" s="3">
        <v>1098.5</v>
      </c>
      <c r="C7" t="s">
        <v>109</v>
      </c>
      <c r="D7" s="3">
        <v>1112.44</v>
      </c>
      <c r="E7" t="s">
        <v>109</v>
      </c>
    </row>
    <row r="8" spans="1:5" x14ac:dyDescent="0.25">
      <c r="A8" s="1" t="s">
        <v>6</v>
      </c>
      <c r="B8" s="3">
        <v>3026.5</v>
      </c>
      <c r="C8" t="s">
        <v>119</v>
      </c>
      <c r="D8" s="3">
        <v>3064.9</v>
      </c>
      <c r="E8" t="s">
        <v>108</v>
      </c>
    </row>
    <row r="9" spans="1:5" x14ac:dyDescent="0.25">
      <c r="A9" s="1" t="s">
        <v>7</v>
      </c>
      <c r="B9" s="3">
        <v>912</v>
      </c>
      <c r="C9" t="s">
        <v>119</v>
      </c>
      <c r="D9" s="3">
        <v>923.57</v>
      </c>
      <c r="E9" t="s">
        <v>119</v>
      </c>
    </row>
    <row r="10" spans="1:5" x14ac:dyDescent="0.25">
      <c r="A10" s="1" t="s">
        <v>8</v>
      </c>
      <c r="B10" s="3">
        <v>2797.5</v>
      </c>
      <c r="C10" t="s">
        <v>119</v>
      </c>
      <c r="D10" s="3">
        <v>2832.99</v>
      </c>
      <c r="E10" t="s">
        <v>109</v>
      </c>
    </row>
    <row r="11" spans="1:5" x14ac:dyDescent="0.25">
      <c r="A11" s="1" t="s">
        <v>9</v>
      </c>
      <c r="B11" s="3">
        <v>2853.5</v>
      </c>
      <c r="C11" t="s">
        <v>109</v>
      </c>
      <c r="D11" s="3">
        <v>2889.7</v>
      </c>
      <c r="E11" t="s">
        <v>109</v>
      </c>
    </row>
    <row r="12" spans="1:5" x14ac:dyDescent="0.25">
      <c r="A12" s="1" t="s">
        <v>10</v>
      </c>
      <c r="B12" s="3">
        <v>971.5</v>
      </c>
      <c r="C12" t="s">
        <v>119</v>
      </c>
      <c r="D12" s="3">
        <v>983.83</v>
      </c>
      <c r="E12" t="s">
        <v>119</v>
      </c>
    </row>
    <row r="13" spans="1:5" x14ac:dyDescent="0.25">
      <c r="A13" s="1" t="s">
        <v>11</v>
      </c>
      <c r="B13" s="3">
        <v>2837.5</v>
      </c>
      <c r="C13" t="s">
        <v>119</v>
      </c>
      <c r="D13" s="3">
        <v>2873.5</v>
      </c>
      <c r="E13" t="s">
        <v>119</v>
      </c>
    </row>
    <row r="14" spans="1:5" x14ac:dyDescent="0.25">
      <c r="A14" s="1" t="s">
        <v>12</v>
      </c>
      <c r="B14" s="3">
        <v>5047</v>
      </c>
      <c r="C14" t="s">
        <v>108</v>
      </c>
      <c r="D14" s="3">
        <v>5111.03</v>
      </c>
      <c r="E14" t="s">
        <v>108</v>
      </c>
    </row>
    <row r="15" spans="1:5" x14ac:dyDescent="0.25">
      <c r="A15" s="1" t="s">
        <v>13</v>
      </c>
      <c r="B15">
        <v>770.5</v>
      </c>
      <c r="C15" t="s">
        <v>109</v>
      </c>
      <c r="D15">
        <v>780.28</v>
      </c>
      <c r="E15" t="s">
        <v>109</v>
      </c>
    </row>
    <row r="16" spans="1:5" x14ac:dyDescent="0.25">
      <c r="A16" s="1" t="s">
        <v>14</v>
      </c>
      <c r="B16" s="3">
        <v>9410</v>
      </c>
      <c r="C16" t="s">
        <v>113</v>
      </c>
      <c r="D16" s="3">
        <v>9529.3799999999992</v>
      </c>
      <c r="E16" t="s">
        <v>119</v>
      </c>
    </row>
    <row r="17" spans="1:5" x14ac:dyDescent="0.25">
      <c r="A17" s="1" t="s">
        <v>15</v>
      </c>
      <c r="B17" s="3">
        <v>3590.5</v>
      </c>
      <c r="C17" t="s">
        <v>108</v>
      </c>
      <c r="D17" s="3">
        <v>3636.05</v>
      </c>
      <c r="E17" t="s">
        <v>108</v>
      </c>
    </row>
    <row r="18" spans="1:5" x14ac:dyDescent="0.25">
      <c r="A18" s="1" t="s">
        <v>16</v>
      </c>
      <c r="B18" t="s">
        <v>120</v>
      </c>
      <c r="C18" t="s">
        <v>119</v>
      </c>
      <c r="D18" s="3">
        <v>3687.7</v>
      </c>
      <c r="E18" t="s">
        <v>119</v>
      </c>
    </row>
    <row r="19" spans="1:5" x14ac:dyDescent="0.25">
      <c r="A19" s="1" t="s">
        <v>17</v>
      </c>
      <c r="B19" s="3">
        <v>6825.5</v>
      </c>
      <c r="C19" t="s">
        <v>119</v>
      </c>
      <c r="D19" s="3">
        <v>6912.09</v>
      </c>
      <c r="E19" t="s">
        <v>119</v>
      </c>
    </row>
    <row r="20" spans="1:5" x14ac:dyDescent="0.25">
      <c r="A20" s="1" t="s">
        <v>18</v>
      </c>
      <c r="B20" s="3">
        <v>10694.5</v>
      </c>
      <c r="C20" t="s">
        <v>119</v>
      </c>
      <c r="D20" s="3">
        <v>10830.18</v>
      </c>
      <c r="E20" t="s">
        <v>109</v>
      </c>
    </row>
    <row r="21" spans="1:5" x14ac:dyDescent="0.25">
      <c r="A21" s="1" t="s">
        <v>19</v>
      </c>
      <c r="B21" s="3">
        <v>5039</v>
      </c>
      <c r="C21" t="s">
        <v>109</v>
      </c>
      <c r="D21" s="3">
        <v>5102.93</v>
      </c>
      <c r="E21" t="s">
        <v>109</v>
      </c>
    </row>
    <row r="22" spans="1:5" x14ac:dyDescent="0.25">
      <c r="A22" s="1" t="s">
        <v>20</v>
      </c>
      <c r="B22" s="3">
        <v>3493.5</v>
      </c>
      <c r="C22" t="s">
        <v>119</v>
      </c>
      <c r="D22" s="3">
        <v>3537.82</v>
      </c>
      <c r="E22" t="s">
        <v>119</v>
      </c>
    </row>
    <row r="23" spans="1:5" x14ac:dyDescent="0.25">
      <c r="A23" s="1" t="s">
        <v>21</v>
      </c>
      <c r="B23" s="3">
        <v>4314</v>
      </c>
      <c r="C23" t="s">
        <v>119</v>
      </c>
      <c r="D23" s="3">
        <v>4368.7299999999996</v>
      </c>
      <c r="E23" t="s">
        <v>119</v>
      </c>
    </row>
    <row r="24" spans="1:5" x14ac:dyDescent="0.25">
      <c r="A24" s="1" t="s">
        <v>22</v>
      </c>
      <c r="B24" s="3">
        <v>38163</v>
      </c>
      <c r="C24" t="s">
        <v>109</v>
      </c>
      <c r="D24" s="3">
        <v>38647.160000000003</v>
      </c>
      <c r="E24" t="s">
        <v>119</v>
      </c>
    </row>
    <row r="25" spans="1:5" x14ac:dyDescent="0.25">
      <c r="A25" s="1" t="s">
        <v>23</v>
      </c>
      <c r="B25" s="3">
        <v>790.5</v>
      </c>
      <c r="C25" t="s">
        <v>117</v>
      </c>
      <c r="D25">
        <v>800.53</v>
      </c>
      <c r="E25" t="s">
        <v>117</v>
      </c>
    </row>
    <row r="26" spans="1:5" x14ac:dyDescent="0.25">
      <c r="A26" s="1" t="s">
        <v>24</v>
      </c>
      <c r="B26" s="3">
        <v>585.5</v>
      </c>
      <c r="C26" t="s">
        <v>109</v>
      </c>
      <c r="D26">
        <v>592.92999999999995</v>
      </c>
      <c r="E26" t="s">
        <v>109</v>
      </c>
    </row>
    <row r="27" spans="1:5" x14ac:dyDescent="0.25">
      <c r="A27" s="1" t="s">
        <v>25</v>
      </c>
      <c r="B27" s="3">
        <v>1929</v>
      </c>
      <c r="C27" t="s">
        <v>119</v>
      </c>
      <c r="D27" s="3">
        <v>1953.47</v>
      </c>
      <c r="E27" t="s">
        <v>119</v>
      </c>
    </row>
    <row r="28" spans="1:5" x14ac:dyDescent="0.25">
      <c r="A28" s="1" t="s">
        <v>26</v>
      </c>
      <c r="B28" s="3">
        <v>12640.5</v>
      </c>
      <c r="C28" t="s">
        <v>108</v>
      </c>
      <c r="D28" s="3">
        <v>12800.87</v>
      </c>
      <c r="E28" t="s">
        <v>119</v>
      </c>
    </row>
    <row r="29" spans="1:5" x14ac:dyDescent="0.25">
      <c r="A29" s="1" t="s">
        <v>27</v>
      </c>
      <c r="B29" s="3">
        <v>747</v>
      </c>
      <c r="C29" t="s">
        <v>117</v>
      </c>
      <c r="D29" s="3">
        <v>756.48</v>
      </c>
      <c r="E29" t="s">
        <v>119</v>
      </c>
    </row>
    <row r="30" spans="1:5" x14ac:dyDescent="0.25">
      <c r="A30" s="1" t="s">
        <v>28</v>
      </c>
      <c r="B30" s="3">
        <v>3915</v>
      </c>
      <c r="C30" t="s">
        <v>119</v>
      </c>
      <c r="D30" s="3">
        <v>3964.67</v>
      </c>
      <c r="E30" t="s">
        <v>119</v>
      </c>
    </row>
    <row r="31" spans="1:5" x14ac:dyDescent="0.25">
      <c r="A31" s="1" t="s">
        <v>29</v>
      </c>
      <c r="B31" s="3">
        <v>2515.5</v>
      </c>
      <c r="C31" t="s">
        <v>119</v>
      </c>
      <c r="D31" s="3">
        <v>2547.41</v>
      </c>
      <c r="E31" t="s">
        <v>119</v>
      </c>
    </row>
    <row r="32" spans="1:5" x14ac:dyDescent="0.25">
      <c r="A32" s="1" t="s">
        <v>30</v>
      </c>
      <c r="B32" s="3">
        <v>4420.5</v>
      </c>
      <c r="C32" t="s">
        <v>108</v>
      </c>
      <c r="D32" s="3">
        <v>4476.57</v>
      </c>
      <c r="E32" t="s">
        <v>114</v>
      </c>
    </row>
    <row r="33" spans="1:5" x14ac:dyDescent="0.25">
      <c r="A33" s="1" t="s">
        <v>31</v>
      </c>
      <c r="B33" s="3">
        <v>213</v>
      </c>
      <c r="C33" t="s">
        <v>119</v>
      </c>
      <c r="D33" s="3">
        <v>215.7</v>
      </c>
      <c r="E33" t="s">
        <v>109</v>
      </c>
    </row>
    <row r="34" spans="1:5" x14ac:dyDescent="0.25">
      <c r="A34" s="1" t="s">
        <v>32</v>
      </c>
      <c r="B34" s="3">
        <v>619.5</v>
      </c>
      <c r="C34" t="s">
        <v>119</v>
      </c>
      <c r="D34" s="3">
        <v>627.36</v>
      </c>
      <c r="E34" t="s">
        <v>119</v>
      </c>
    </row>
    <row r="35" spans="1:5" x14ac:dyDescent="0.25">
      <c r="A35" s="1" t="s">
        <v>33</v>
      </c>
      <c r="B35" s="3">
        <v>3566</v>
      </c>
      <c r="C35" t="s">
        <v>108</v>
      </c>
      <c r="D35" s="3">
        <v>3611.24</v>
      </c>
      <c r="E35" t="s">
        <v>108</v>
      </c>
    </row>
    <row r="36" spans="1:5" x14ac:dyDescent="0.25">
      <c r="A36" s="1" t="s">
        <v>34</v>
      </c>
      <c r="B36" s="3">
        <v>1054</v>
      </c>
      <c r="C36" t="s">
        <v>109</v>
      </c>
      <c r="D36" s="3">
        <v>1067.3699999999999</v>
      </c>
      <c r="E36" t="s">
        <v>109</v>
      </c>
    </row>
    <row r="37" spans="1:5" x14ac:dyDescent="0.25">
      <c r="A37" s="1" t="s">
        <v>35</v>
      </c>
      <c r="B37" s="3">
        <v>1847.5</v>
      </c>
      <c r="C37" t="s">
        <v>119</v>
      </c>
      <c r="D37" s="3">
        <v>1870.94</v>
      </c>
      <c r="E37" t="s">
        <v>119</v>
      </c>
    </row>
    <row r="38" spans="1:5" x14ac:dyDescent="0.25">
      <c r="A38" s="1" t="s">
        <v>36</v>
      </c>
      <c r="B38" s="3">
        <v>405.5</v>
      </c>
      <c r="C38" t="s">
        <v>109</v>
      </c>
      <c r="D38" s="3">
        <v>410.64</v>
      </c>
      <c r="E38" t="s">
        <v>119</v>
      </c>
    </row>
    <row r="39" spans="1:5" x14ac:dyDescent="0.25">
      <c r="A39" s="1" t="s">
        <v>37</v>
      </c>
      <c r="B39" s="3">
        <v>744</v>
      </c>
      <c r="C39" t="s">
        <v>117</v>
      </c>
      <c r="D39" s="3">
        <v>706</v>
      </c>
      <c r="E39" t="s">
        <v>118</v>
      </c>
    </row>
    <row r="40" spans="1:5" x14ac:dyDescent="0.25">
      <c r="A40" s="1" t="s">
        <v>38</v>
      </c>
      <c r="B40" s="3">
        <v>2461</v>
      </c>
      <c r="C40" t="s">
        <v>119</v>
      </c>
      <c r="D40" s="3">
        <v>2492.2199999999998</v>
      </c>
      <c r="E40" t="s">
        <v>119</v>
      </c>
    </row>
    <row r="41" spans="1:5" x14ac:dyDescent="0.25">
      <c r="A41" s="1" t="s">
        <v>39</v>
      </c>
      <c r="B41" s="3">
        <v>4504</v>
      </c>
      <c r="C41" t="s">
        <v>119</v>
      </c>
      <c r="D41" s="3">
        <v>4561.1400000000003</v>
      </c>
      <c r="E41" t="s">
        <v>119</v>
      </c>
    </row>
    <row r="42" spans="1:5" x14ac:dyDescent="0.25">
      <c r="A42" s="1" t="s">
        <v>40</v>
      </c>
      <c r="B42" s="3">
        <v>289.5</v>
      </c>
      <c r="C42" t="s">
        <v>109</v>
      </c>
      <c r="D42" s="3">
        <v>293.17</v>
      </c>
      <c r="E42" t="s">
        <v>109</v>
      </c>
    </row>
    <row r="43" spans="1:5" x14ac:dyDescent="0.25">
      <c r="A43" s="1" t="s">
        <v>41</v>
      </c>
      <c r="B43" s="3">
        <v>1077</v>
      </c>
      <c r="C43" t="s">
        <v>119</v>
      </c>
      <c r="D43" s="3">
        <v>1090.6600000000001</v>
      </c>
      <c r="E43" t="s">
        <v>119</v>
      </c>
    </row>
    <row r="44" spans="1:5" x14ac:dyDescent="0.25">
      <c r="A44" s="1" t="s">
        <v>42</v>
      </c>
      <c r="B44" s="3">
        <v>323.5</v>
      </c>
      <c r="C44" t="s">
        <v>109</v>
      </c>
      <c r="D44" s="3">
        <v>327.60000000000002</v>
      </c>
      <c r="E44" t="s">
        <v>109</v>
      </c>
    </row>
    <row r="45" spans="1:5" x14ac:dyDescent="0.25">
      <c r="A45" s="1" t="s">
        <v>43</v>
      </c>
      <c r="B45" s="3">
        <v>1819</v>
      </c>
      <c r="C45" t="s">
        <v>119</v>
      </c>
      <c r="D45" s="3">
        <v>1842.08</v>
      </c>
      <c r="E45" t="s">
        <v>119</v>
      </c>
    </row>
    <row r="46" spans="1:5" x14ac:dyDescent="0.25">
      <c r="A46" s="2" t="s">
        <v>44</v>
      </c>
      <c r="B46" s="3">
        <v>3533.5</v>
      </c>
      <c r="C46" t="s">
        <v>108</v>
      </c>
      <c r="D46" s="3">
        <v>3578.33</v>
      </c>
      <c r="E46" t="s">
        <v>108</v>
      </c>
    </row>
    <row r="47" spans="1:5" x14ac:dyDescent="0.25">
      <c r="A47" s="1" t="s">
        <v>45</v>
      </c>
      <c r="B47" s="3">
        <v>5940.5</v>
      </c>
      <c r="C47" t="s">
        <v>119</v>
      </c>
      <c r="D47" s="3">
        <v>6015.86</v>
      </c>
      <c r="E47" t="s">
        <v>119</v>
      </c>
    </row>
    <row r="48" spans="1:5" x14ac:dyDescent="0.25">
      <c r="A48" s="1" t="s">
        <v>46</v>
      </c>
      <c r="B48" s="3">
        <v>356</v>
      </c>
      <c r="C48" t="s">
        <v>109</v>
      </c>
      <c r="D48">
        <v>360.52</v>
      </c>
      <c r="E48" t="s">
        <v>109</v>
      </c>
    </row>
    <row r="49" spans="1:5" x14ac:dyDescent="0.25">
      <c r="A49" s="1" t="s">
        <v>47</v>
      </c>
      <c r="B49" s="3">
        <v>576.5</v>
      </c>
      <c r="C49" t="s">
        <v>119</v>
      </c>
      <c r="D49" s="3">
        <v>583.80999999999995</v>
      </c>
      <c r="E49" t="s">
        <v>119</v>
      </c>
    </row>
    <row r="50" spans="1:5" x14ac:dyDescent="0.25">
      <c r="A50" s="1" t="s">
        <v>48</v>
      </c>
      <c r="B50" s="3">
        <v>7681</v>
      </c>
      <c r="C50" t="s">
        <v>119</v>
      </c>
      <c r="D50" s="3">
        <v>7778.45</v>
      </c>
      <c r="E50" t="s">
        <v>119</v>
      </c>
    </row>
    <row r="51" spans="1:5" x14ac:dyDescent="0.25">
      <c r="A51" s="1" t="s">
        <v>49</v>
      </c>
      <c r="B51" s="3">
        <v>5304.5</v>
      </c>
      <c r="C51" t="s">
        <v>119</v>
      </c>
      <c r="D51" s="3">
        <v>5371.8</v>
      </c>
      <c r="E51" t="s">
        <v>119</v>
      </c>
    </row>
    <row r="52" spans="1:5" x14ac:dyDescent="0.25">
      <c r="A52" s="1" t="s">
        <v>50</v>
      </c>
      <c r="B52" s="3">
        <v>19480</v>
      </c>
      <c r="C52" t="s">
        <v>112</v>
      </c>
      <c r="D52" s="3">
        <v>19831.439999999999</v>
      </c>
      <c r="E52" t="s">
        <v>119</v>
      </c>
    </row>
    <row r="53" spans="1:5" x14ac:dyDescent="0.25">
      <c r="A53" s="1" t="s">
        <v>51</v>
      </c>
      <c r="B53" s="3">
        <v>19901.5</v>
      </c>
      <c r="C53" t="s">
        <v>111</v>
      </c>
      <c r="D53" s="3">
        <v>20153.98</v>
      </c>
      <c r="E53" t="s">
        <v>110</v>
      </c>
    </row>
    <row r="54" spans="1:5" x14ac:dyDescent="0.25">
      <c r="A54" s="1" t="s">
        <v>52</v>
      </c>
      <c r="B54" s="3">
        <v>1113</v>
      </c>
      <c r="C54" t="s">
        <v>109</v>
      </c>
      <c r="D54" s="3">
        <v>1127.1199999999999</v>
      </c>
      <c r="E54" t="s">
        <v>109</v>
      </c>
    </row>
    <row r="55" spans="1:5" x14ac:dyDescent="0.25">
      <c r="A55" s="2" t="s">
        <v>53</v>
      </c>
      <c r="B55" s="3">
        <v>1625</v>
      </c>
      <c r="C55" t="s">
        <v>108</v>
      </c>
      <c r="D55" s="3">
        <v>1645.62</v>
      </c>
      <c r="E55" t="s">
        <v>108</v>
      </c>
    </row>
    <row r="56" spans="1:5" x14ac:dyDescent="0.25">
      <c r="A56" s="1" t="s">
        <v>54</v>
      </c>
      <c r="B56" s="3">
        <v>14312</v>
      </c>
      <c r="C56" t="s">
        <v>119</v>
      </c>
      <c r="D56" s="3">
        <v>14493.57</v>
      </c>
      <c r="E56" t="s">
        <v>119</v>
      </c>
    </row>
    <row r="57" spans="1:5" x14ac:dyDescent="0.25">
      <c r="A57" s="1" t="s">
        <v>55</v>
      </c>
      <c r="B57" s="3">
        <v>13595.5</v>
      </c>
      <c r="C57" t="s">
        <v>119</v>
      </c>
      <c r="D57" s="3">
        <v>13767.98</v>
      </c>
      <c r="E57" t="s">
        <v>119</v>
      </c>
    </row>
    <row r="58" spans="1:5" x14ac:dyDescent="0.25">
      <c r="A58" s="1" t="s">
        <v>56</v>
      </c>
      <c r="B58" s="3">
        <v>5721</v>
      </c>
      <c r="C58" t="s">
        <v>119</v>
      </c>
      <c r="D58" s="3">
        <v>5793.58</v>
      </c>
      <c r="E58" t="s">
        <v>119</v>
      </c>
    </row>
    <row r="59" spans="1:5" x14ac:dyDescent="0.25">
      <c r="A59" s="1" t="s">
        <v>57</v>
      </c>
      <c r="B59" s="3">
        <v>1516.5</v>
      </c>
      <c r="C59" t="s">
        <v>115</v>
      </c>
      <c r="D59" s="3">
        <v>1525.74</v>
      </c>
      <c r="E59" t="s">
        <v>119</v>
      </c>
    </row>
    <row r="60" spans="1:5" x14ac:dyDescent="0.25">
      <c r="A60" s="1" t="s">
        <v>58</v>
      </c>
      <c r="B60" s="3">
        <v>1195</v>
      </c>
      <c r="C60" t="s">
        <v>109</v>
      </c>
      <c r="D60" s="3">
        <v>1210.1600000000001</v>
      </c>
      <c r="E60" t="s">
        <v>109</v>
      </c>
    </row>
    <row r="61" spans="1:5" x14ac:dyDescent="0.25">
      <c r="A61" s="1" t="s">
        <v>59</v>
      </c>
      <c r="B61" s="3">
        <v>5648.5</v>
      </c>
      <c r="C61" t="s">
        <v>119</v>
      </c>
      <c r="D61" s="3">
        <v>5720.16</v>
      </c>
      <c r="E61" t="s">
        <v>119</v>
      </c>
    </row>
    <row r="62" spans="1:5" x14ac:dyDescent="0.25">
      <c r="A62" s="1" t="s">
        <v>60</v>
      </c>
      <c r="B62" s="3">
        <v>2361</v>
      </c>
      <c r="C62" t="s">
        <v>119</v>
      </c>
      <c r="D62" s="3">
        <v>2390.9499999999998</v>
      </c>
      <c r="E62" t="s">
        <v>119</v>
      </c>
    </row>
    <row r="63" spans="1:5" x14ac:dyDescent="0.25">
      <c r="A63" s="1" t="s">
        <v>61</v>
      </c>
      <c r="B63" s="3">
        <v>1492</v>
      </c>
      <c r="C63" t="s">
        <v>109</v>
      </c>
      <c r="D63" s="3">
        <v>1510.93</v>
      </c>
      <c r="E63" t="s">
        <v>108</v>
      </c>
    </row>
    <row r="64" spans="1:5" x14ac:dyDescent="0.25">
      <c r="A64" s="1" t="s">
        <v>62</v>
      </c>
      <c r="B64" s="3">
        <v>3042</v>
      </c>
      <c r="C64" t="s">
        <v>108</v>
      </c>
      <c r="D64" s="3">
        <v>3080.59</v>
      </c>
      <c r="E64" t="s">
        <v>108</v>
      </c>
    </row>
    <row r="65" spans="1:5" x14ac:dyDescent="0.25">
      <c r="A65" s="1" t="s">
        <v>63</v>
      </c>
      <c r="B65" s="3">
        <v>851.5</v>
      </c>
      <c r="C65" t="s">
        <v>109</v>
      </c>
      <c r="D65" s="3">
        <v>862.2</v>
      </c>
      <c r="E65" t="s">
        <v>116</v>
      </c>
    </row>
    <row r="66" spans="1:5" x14ac:dyDescent="0.25">
      <c r="A66" s="1" t="s">
        <v>64</v>
      </c>
      <c r="B66" s="3">
        <v>3901</v>
      </c>
      <c r="C66" t="s">
        <v>119</v>
      </c>
      <c r="D66" s="3">
        <v>3950.49</v>
      </c>
      <c r="E66" t="s">
        <v>119</v>
      </c>
    </row>
    <row r="67" spans="1:5" x14ac:dyDescent="0.25">
      <c r="A67" s="1" t="s">
        <v>65</v>
      </c>
      <c r="B67" s="3">
        <v>751</v>
      </c>
      <c r="C67" t="s">
        <v>119</v>
      </c>
      <c r="D67" s="3">
        <v>760.53</v>
      </c>
      <c r="E67" t="s">
        <v>119</v>
      </c>
    </row>
    <row r="68" spans="1:5" x14ac:dyDescent="0.25">
      <c r="A68" s="1" t="s">
        <v>66</v>
      </c>
      <c r="B68" s="3">
        <v>782.5</v>
      </c>
      <c r="C68" t="s">
        <v>119</v>
      </c>
      <c r="D68" s="3">
        <v>792.43</v>
      </c>
      <c r="E68" t="s">
        <v>119</v>
      </c>
    </row>
    <row r="69" spans="1:5" x14ac:dyDescent="0.25">
      <c r="A69" s="1" t="s">
        <v>67</v>
      </c>
      <c r="B69" s="3">
        <v>883</v>
      </c>
      <c r="C69" t="s">
        <v>109</v>
      </c>
      <c r="D69">
        <v>894.2</v>
      </c>
      <c r="E69" t="s">
        <v>109</v>
      </c>
    </row>
    <row r="70" spans="1:5" x14ac:dyDescent="0.25">
      <c r="A70" s="1" t="s">
        <v>68</v>
      </c>
      <c r="B70" s="3">
        <v>659.5</v>
      </c>
      <c r="C70" t="s">
        <v>119</v>
      </c>
      <c r="D70" s="3">
        <v>667.87</v>
      </c>
      <c r="E70" t="s">
        <v>119</v>
      </c>
    </row>
    <row r="71" spans="1:5" x14ac:dyDescent="0.25">
      <c r="A71" s="1" t="s">
        <v>69</v>
      </c>
      <c r="B71" s="3">
        <v>3886.5</v>
      </c>
      <c r="C71" t="s">
        <v>108</v>
      </c>
      <c r="D71" s="3">
        <v>3935.81</v>
      </c>
      <c r="E71" t="s">
        <v>108</v>
      </c>
    </row>
    <row r="72" spans="1:5" x14ac:dyDescent="0.25">
      <c r="A72" s="1" t="s">
        <v>70</v>
      </c>
      <c r="B72" s="3">
        <v>1160.5</v>
      </c>
      <c r="C72" t="s">
        <v>119</v>
      </c>
      <c r="D72" s="3">
        <v>1175.22</v>
      </c>
      <c r="E72" t="s">
        <v>119</v>
      </c>
    </row>
    <row r="73" spans="1:5" x14ac:dyDescent="0.25">
      <c r="A73" s="1" t="s">
        <v>71</v>
      </c>
      <c r="B73" s="3">
        <v>1641.5</v>
      </c>
      <c r="C73" t="s">
        <v>119</v>
      </c>
      <c r="D73" s="3">
        <v>1662.33</v>
      </c>
      <c r="E73" t="s">
        <v>119</v>
      </c>
    </row>
    <row r="74" spans="1:5" x14ac:dyDescent="0.25">
      <c r="A74" s="1" t="s">
        <v>72</v>
      </c>
      <c r="B74" s="3">
        <v>1755.5</v>
      </c>
      <c r="C74" t="s">
        <v>119</v>
      </c>
      <c r="D74" s="3">
        <v>1777.77</v>
      </c>
      <c r="E74" t="s">
        <v>119</v>
      </c>
    </row>
    <row r="75" spans="1:5" x14ac:dyDescent="0.25">
      <c r="A75" s="1" t="s">
        <v>73</v>
      </c>
      <c r="B75" s="3">
        <v>428</v>
      </c>
      <c r="C75" t="s">
        <v>119</v>
      </c>
      <c r="D75" s="3">
        <v>433.43</v>
      </c>
      <c r="E75" t="s">
        <v>119</v>
      </c>
    </row>
    <row r="76" spans="1:5" x14ac:dyDescent="0.25">
      <c r="A76" s="1" t="s">
        <v>74</v>
      </c>
      <c r="B76" s="3">
        <v>230</v>
      </c>
      <c r="C76" t="s">
        <v>119</v>
      </c>
      <c r="D76" s="3">
        <v>232.92</v>
      </c>
      <c r="E76" t="s">
        <v>119</v>
      </c>
    </row>
    <row r="77" spans="1:5" x14ac:dyDescent="0.25">
      <c r="A77" s="1" t="s">
        <v>75</v>
      </c>
      <c r="B77">
        <v>827.5</v>
      </c>
      <c r="C77" t="s">
        <v>109</v>
      </c>
      <c r="D77">
        <v>838</v>
      </c>
    </row>
    <row r="78" spans="1:5" x14ac:dyDescent="0.25">
      <c r="A78" s="1" t="s">
        <v>76</v>
      </c>
      <c r="B78" s="3">
        <v>6826.5</v>
      </c>
      <c r="C78" t="s">
        <v>109</v>
      </c>
      <c r="D78" s="3">
        <v>6913.11</v>
      </c>
      <c r="E78" t="s">
        <v>108</v>
      </c>
    </row>
    <row r="79" spans="1:5" x14ac:dyDescent="0.25">
      <c r="A79" s="1" t="s">
        <v>77</v>
      </c>
      <c r="B79" s="3">
        <v>8784.5</v>
      </c>
      <c r="C79" t="s">
        <v>119</v>
      </c>
      <c r="D79" s="3">
        <v>8895.44</v>
      </c>
      <c r="E79" t="s">
        <v>119</v>
      </c>
    </row>
    <row r="80" spans="1:5" x14ac:dyDescent="0.25">
      <c r="A80" s="1" t="s">
        <v>78</v>
      </c>
      <c r="B80">
        <v>494</v>
      </c>
      <c r="C80" t="s">
        <v>119</v>
      </c>
      <c r="D80">
        <v>500.27</v>
      </c>
      <c r="E80" t="s">
        <v>119</v>
      </c>
    </row>
    <row r="81" spans="1:5" x14ac:dyDescent="0.25">
      <c r="A81" s="1" t="s">
        <v>79</v>
      </c>
      <c r="B81" s="3">
        <v>7077.5</v>
      </c>
      <c r="C81" t="s">
        <v>109</v>
      </c>
      <c r="D81" s="3">
        <v>7167.29</v>
      </c>
      <c r="E81" t="s">
        <v>109</v>
      </c>
    </row>
    <row r="82" spans="1:5" x14ac:dyDescent="0.25">
      <c r="A82" s="1" t="s">
        <v>80</v>
      </c>
      <c r="B82" s="3">
        <v>3266</v>
      </c>
      <c r="C82" t="s">
        <v>109</v>
      </c>
      <c r="D82" s="3">
        <v>3307.43</v>
      </c>
      <c r="E82" t="s">
        <v>109</v>
      </c>
    </row>
    <row r="83" spans="1:5" x14ac:dyDescent="0.25">
      <c r="A83" s="1" t="s">
        <v>81</v>
      </c>
      <c r="B83" s="3">
        <v>11224</v>
      </c>
      <c r="C83" t="s">
        <v>108</v>
      </c>
      <c r="D83" s="3">
        <v>11366.39</v>
      </c>
      <c r="E83" t="s">
        <v>108</v>
      </c>
    </row>
    <row r="84" spans="1:5" x14ac:dyDescent="0.25">
      <c r="A84" s="1" t="s">
        <v>82</v>
      </c>
      <c r="B84" s="3">
        <v>472</v>
      </c>
      <c r="C84" t="s">
        <v>119</v>
      </c>
      <c r="D84" s="3">
        <v>477.99</v>
      </c>
      <c r="E84" t="s">
        <v>119</v>
      </c>
    </row>
    <row r="85" spans="1:5" x14ac:dyDescent="0.25">
      <c r="A85" s="1" t="s">
        <v>83</v>
      </c>
      <c r="B85" s="3">
        <v>962.5</v>
      </c>
      <c r="C85" t="s">
        <v>119</v>
      </c>
      <c r="D85" s="3">
        <v>974.71</v>
      </c>
      <c r="E85" t="s">
        <v>119</v>
      </c>
    </row>
    <row r="86" spans="1:5" x14ac:dyDescent="0.25">
      <c r="A86" s="1" t="s">
        <v>84</v>
      </c>
      <c r="B86" s="3">
        <v>6172.5</v>
      </c>
      <c r="C86" t="s">
        <v>108</v>
      </c>
      <c r="D86" s="3">
        <v>6250.81</v>
      </c>
      <c r="E86" t="s">
        <v>108</v>
      </c>
    </row>
    <row r="87" spans="1:5" x14ac:dyDescent="0.25">
      <c r="A87" s="1" t="s">
        <v>85</v>
      </c>
      <c r="B87" s="3">
        <v>2774.5</v>
      </c>
      <c r="C87" t="s">
        <v>109</v>
      </c>
      <c r="D87" s="3">
        <v>2809.7</v>
      </c>
      <c r="E87" t="s">
        <v>109</v>
      </c>
    </row>
    <row r="88" spans="1:5" x14ac:dyDescent="0.25">
      <c r="A88" s="1" t="s">
        <v>86</v>
      </c>
      <c r="B88" s="3">
        <v>7011</v>
      </c>
      <c r="C88" t="s">
        <v>108</v>
      </c>
      <c r="D88" s="3">
        <v>7099.95</v>
      </c>
      <c r="E88" t="s">
        <v>108</v>
      </c>
    </row>
    <row r="89" spans="1:5" x14ac:dyDescent="0.25">
      <c r="A89" s="1" t="s">
        <v>87</v>
      </c>
      <c r="B89" s="3">
        <v>16401</v>
      </c>
      <c r="C89" t="s">
        <v>119</v>
      </c>
      <c r="D89" s="3">
        <v>16609.07</v>
      </c>
      <c r="E89" t="s">
        <v>108</v>
      </c>
    </row>
    <row r="90" spans="1:5" x14ac:dyDescent="0.25">
      <c r="A90" s="1" t="s">
        <v>88</v>
      </c>
      <c r="B90" s="3">
        <v>1364.5</v>
      </c>
      <c r="C90" t="s">
        <v>109</v>
      </c>
      <c r="D90" s="3">
        <v>1381.81</v>
      </c>
      <c r="E90" t="s">
        <v>109</v>
      </c>
    </row>
    <row r="91" spans="1:5" x14ac:dyDescent="0.25">
      <c r="A91" s="1" t="s">
        <v>89</v>
      </c>
      <c r="B91" s="3">
        <v>1135</v>
      </c>
      <c r="C91" t="s">
        <v>109</v>
      </c>
      <c r="D91" s="3">
        <v>1149.4000000000001</v>
      </c>
      <c r="E91" t="s">
        <v>109</v>
      </c>
    </row>
    <row r="92" spans="1:5" x14ac:dyDescent="0.25">
      <c r="A92" s="1" t="s">
        <v>90</v>
      </c>
      <c r="B92" s="3">
        <v>7244.25</v>
      </c>
      <c r="C92" t="s">
        <v>108</v>
      </c>
      <c r="D92" s="3">
        <v>7153.5</v>
      </c>
      <c r="E92" t="s">
        <v>109</v>
      </c>
    </row>
    <row r="93" spans="1:5" x14ac:dyDescent="0.25">
      <c r="A93" s="1" t="s">
        <v>91</v>
      </c>
      <c r="B93" s="3">
        <v>10863.5</v>
      </c>
      <c r="C93" t="s">
        <v>119</v>
      </c>
      <c r="D93" s="3">
        <v>11001.32</v>
      </c>
      <c r="E93" t="s">
        <v>119</v>
      </c>
    </row>
    <row r="94" spans="1:5" x14ac:dyDescent="0.25">
      <c r="A94" s="1" t="s">
        <v>92</v>
      </c>
      <c r="B94" s="3">
        <v>3714.5</v>
      </c>
      <c r="C94" t="s">
        <v>119</v>
      </c>
      <c r="D94" s="3">
        <v>3761.62</v>
      </c>
      <c r="E94" t="s">
        <v>119</v>
      </c>
    </row>
    <row r="95" spans="1:5" x14ac:dyDescent="0.25">
      <c r="A95" s="1" t="s">
        <v>93</v>
      </c>
      <c r="B95" s="3">
        <v>4228.5</v>
      </c>
      <c r="C95" t="s">
        <v>119</v>
      </c>
      <c r="D95" s="3">
        <v>4282.1499999999996</v>
      </c>
      <c r="E95" t="s">
        <v>119</v>
      </c>
    </row>
    <row r="96" spans="1:5" x14ac:dyDescent="0.25">
      <c r="A96" s="1" t="s">
        <v>94</v>
      </c>
      <c r="B96" s="3">
        <v>6288.5</v>
      </c>
      <c r="C96" t="s">
        <v>108</v>
      </c>
      <c r="D96" s="3">
        <v>6368.28</v>
      </c>
      <c r="E96" t="s">
        <v>108</v>
      </c>
    </row>
    <row r="97" spans="1:5" x14ac:dyDescent="0.25">
      <c r="A97" s="1" t="s">
        <v>95</v>
      </c>
      <c r="B97" s="3">
        <v>7145.5</v>
      </c>
      <c r="C97" t="s">
        <v>108</v>
      </c>
      <c r="D97" s="3">
        <v>7236.15</v>
      </c>
      <c r="E97" t="s">
        <v>108</v>
      </c>
    </row>
    <row r="98" spans="1:5" x14ac:dyDescent="0.25">
      <c r="A98" s="1" t="s">
        <v>96</v>
      </c>
      <c r="B98" s="3">
        <v>455</v>
      </c>
      <c r="C98" t="s">
        <v>119</v>
      </c>
      <c r="D98" s="3">
        <v>460.77</v>
      </c>
      <c r="E98" t="s">
        <v>119</v>
      </c>
    </row>
    <row r="99" spans="1:5" x14ac:dyDescent="0.25">
      <c r="A99" s="1" t="s">
        <v>97</v>
      </c>
      <c r="B99" s="3">
        <v>9714.5</v>
      </c>
      <c r="C99" t="s">
        <v>108</v>
      </c>
      <c r="D99" s="3">
        <v>9837.74</v>
      </c>
      <c r="E99" t="s">
        <v>108</v>
      </c>
    </row>
    <row r="100" spans="1:5" x14ac:dyDescent="0.25">
      <c r="A100" s="2" t="s">
        <v>98</v>
      </c>
      <c r="B100" s="3">
        <v>3297</v>
      </c>
      <c r="C100" t="s">
        <v>119</v>
      </c>
      <c r="D100" s="3">
        <v>3338.83</v>
      </c>
      <c r="E100" t="s">
        <v>119</v>
      </c>
    </row>
    <row r="101" spans="1:5" x14ac:dyDescent="0.25">
      <c r="A101" s="1" t="s">
        <v>99</v>
      </c>
      <c r="B101" s="3">
        <v>445</v>
      </c>
      <c r="C101" t="s">
        <v>109</v>
      </c>
      <c r="D101" s="3">
        <v>450.65</v>
      </c>
      <c r="E101" t="s">
        <v>109</v>
      </c>
    </row>
    <row r="102" spans="1:5" x14ac:dyDescent="0.25">
      <c r="A102" s="1" t="s">
        <v>100</v>
      </c>
      <c r="B102" s="3">
        <v>1371</v>
      </c>
      <c r="C102" t="s">
        <v>109</v>
      </c>
      <c r="D102" s="3">
        <v>1388.39</v>
      </c>
      <c r="E102" t="s">
        <v>109</v>
      </c>
    </row>
    <row r="103" spans="1:5" x14ac:dyDescent="0.25">
      <c r="A103" s="1" t="s">
        <v>101</v>
      </c>
      <c r="B103" s="3">
        <v>3543.5</v>
      </c>
      <c r="C103" t="s">
        <v>119</v>
      </c>
      <c r="D103" s="3">
        <v>3588.46</v>
      </c>
      <c r="E103" t="s">
        <v>119</v>
      </c>
    </row>
    <row r="104" spans="1:5" x14ac:dyDescent="0.25">
      <c r="A104" s="1" t="s">
        <v>102</v>
      </c>
      <c r="B104" s="3">
        <v>5992.5</v>
      </c>
      <c r="C104" t="s">
        <v>119</v>
      </c>
      <c r="D104" s="3">
        <v>6068.52</v>
      </c>
      <c r="E104" t="s">
        <v>119</v>
      </c>
    </row>
    <row r="105" spans="1:5" x14ac:dyDescent="0.25">
      <c r="A105" s="2" t="s">
        <v>103</v>
      </c>
      <c r="B105" s="3">
        <v>3710</v>
      </c>
      <c r="C105" t="s">
        <v>119</v>
      </c>
      <c r="D105" s="3">
        <v>3757.07</v>
      </c>
      <c r="E105" t="s">
        <v>119</v>
      </c>
    </row>
    <row r="107" spans="1:5" x14ac:dyDescent="0.25">
      <c r="A107" t="s">
        <v>121</v>
      </c>
    </row>
  </sheetData>
  <hyperlinks>
    <hyperlink ref="A2" r:id="rId1" display="http://www.comune.ailano.ce.it/"/>
    <hyperlink ref="A3" r:id="rId2" display="http://www.comune.alife.ce.it/"/>
    <hyperlink ref="A4" r:id="rId3" display="http://www.comunedialvignano.ce.it/"/>
    <hyperlink ref="A5" r:id="rId4" display="http://www.comune.arienzo.ce.it/"/>
    <hyperlink ref="A6" r:id="rId5" display="http://www.comune.aversa.ce.it/"/>
    <hyperlink ref="A7" r:id="rId6" display="http://www.comune.baiaelatina.ce.it/"/>
    <hyperlink ref="A8" r:id="rId7" display="http://www.comune.bellona.ce.it/"/>
    <hyperlink ref="A9" r:id="rId8" display="http://www.comune.caianello.ce.it/"/>
    <hyperlink ref="A10" r:id="rId9" display="http://www.comune.caiazzo.ce.it/"/>
    <hyperlink ref="A11" r:id="rId10" display="http://www.calvirisorta.gov.it/"/>
    <hyperlink ref="A12" r:id="rId11" display="http://www.comune.camigliano.ce.it/"/>
    <hyperlink ref="A13" r:id="rId12" display="http://www.comune.cancelloedarnone.ce.it/"/>
    <hyperlink ref="A14" r:id="rId13" display="http://www.comune.capodrise.ce.it/"/>
    <hyperlink ref="A15" r:id="rId14" display="http://www.comune.capriatiavolturno.ce.it/"/>
    <hyperlink ref="A16" r:id="rId15" display="http://www.comunedicapua.it/"/>
    <hyperlink ref="A17" r:id="rId16" display="http://www.comune.carinaro.ce.it/"/>
    <hyperlink ref="A18" r:id="rId17" display="http://www.comune.carinola.ce.it/"/>
    <hyperlink ref="A19" r:id="rId18" display="http://www.comune.casagiove.ce.it/"/>
    <hyperlink ref="A20" r:id="rId19" display="http://www.comunecasaldiprincipe.it/"/>
    <hyperlink ref="A21" r:id="rId20" display="http://www.comune.casaluce.ce.it/"/>
    <hyperlink ref="A22" r:id="rId21" display="http://www.comune.casapesenna.ce.it/"/>
    <hyperlink ref="A23" r:id="rId22" display="http://www.comune.casapulla.ce.it/"/>
    <hyperlink ref="A24" r:id="rId23" display="http://www.comune.caserta.it/"/>
    <hyperlink ref="A25" r:id="rId24" display="http://www.comune.castelcampagnano.ce.it/"/>
    <hyperlink ref="A26" r:id="rId25" display="http://www.comune.casteldisasso.ce.it/"/>
    <hyperlink ref="A27" r:id="rId26" display="http://www.comune.castelmorrone.ce.it/"/>
    <hyperlink ref="A28" r:id="rId27" display="http://www.comune.castelvolturno.ce.it/"/>
    <hyperlink ref="A29" r:id="rId28" display="http://www.comune.castellodelmatese.ce.it/"/>
    <hyperlink ref="A30" r:id="rId29" display="http://www.comune.cellole.ce.it/"/>
    <hyperlink ref="A31" r:id="rId30" display="http://www.comune.cervino.ce.it/"/>
    <hyperlink ref="A32" r:id="rId31" display="http://www.comune.cesa.ce.it/"/>
    <hyperlink ref="A33" r:id="rId32" display="http://www.comune.ciorlano.ce.it/"/>
    <hyperlink ref="A34" r:id="rId33" display="http://www.comune.concadellacampania.ce.it/"/>
    <hyperlink ref="A35" r:id="rId34" display="http://www.comune.curti.ce.it/"/>
    <hyperlink ref="A36" r:id="rId35" display="http://www.comune.dragoni.ce.it/"/>
    <hyperlink ref="A37" r:id="rId36" display="http://www.comune.falcianodelmassico.ce.it/"/>
    <hyperlink ref="A38" r:id="rId37" display="http://www.comune.fontegreca.ce.it/"/>
    <hyperlink ref="A39" r:id="rId38" display="http://www.comune.formicola.ce.it/"/>
    <hyperlink ref="A40" r:id="rId39" display="http://www.comune.francolise.ce.it/"/>
    <hyperlink ref="A41" r:id="rId40" display="http://www.comune.frignano.ce.it/"/>
    <hyperlink ref="A42" r:id="rId41" display="http://www.comune.gallomatese.ce.it/"/>
    <hyperlink ref="A43" r:id="rId42" display="http://www.comune.galluccio.ce.it/"/>
    <hyperlink ref="A44" r:id="rId43" display="http://www.comune.gianovetusto.ce.it/"/>
    <hyperlink ref="A45" r:id="rId44" display="http://www.comune.gioiasannitica.ce.it/"/>
    <hyperlink ref="A46" r:id="rId45" display="http://www.comune.grazzanise.ce.it/"/>
    <hyperlink ref="A47" r:id="rId46" display="http://www.comunedigricignano-ce.it/"/>
    <hyperlink ref="A48" r:id="rId47" display="http://www.letino.gov.it/"/>
    <hyperlink ref="A49" r:id="rId48" display="http://www.comune.liberi.ce.it/"/>
    <hyperlink ref="A50" r:id="rId49" display="http://www.comune.lusciano.ce.it/"/>
    <hyperlink ref="A51" r:id="rId50" display="http://www.comune.maceratacampania.caserta.it/"/>
    <hyperlink ref="A52" r:id="rId51" display="http://www.comune.maddaloni.ce.it/"/>
    <hyperlink ref="A53" r:id="rId52" display="http://www.comune.marcianise.ce.it/"/>
    <hyperlink ref="A54" r:id="rId53" display="http://www.comune.marzanoappio.ce.it/"/>
    <hyperlink ref="A55" r:id="rId54" display="http://www.comune.mignanomontelungo.ce.it/"/>
    <hyperlink ref="A56" r:id="rId55" display="http://www.comune.mondragone.ce.it/"/>
    <hyperlink ref="A57" r:id="rId56" display="http://www.comune.ortadiatella.ce.it/"/>
    <hyperlink ref="A58" r:id="rId57" display="http://www.comune.parete.ce.it/"/>
    <hyperlink ref="A59" r:id="rId58" display="http://www.comunedipastorano.it/"/>
    <hyperlink ref="A60" r:id="rId59" display="http://www.comune.pianadimonteverna.ce.it/"/>
    <hyperlink ref="A61" r:id="rId60" display="http://www.comune.piedimonte-matese.ce.it/"/>
    <hyperlink ref="A62" r:id="rId61" display="http://www.comune.pietramelara.ce.it/"/>
    <hyperlink ref="A63" r:id="rId62" display="http://www.comune.pietravairano.ce.it/"/>
    <hyperlink ref="A64" r:id="rId63" display="http://www.comunedipignataromaggiore.it/"/>
    <hyperlink ref="A65" r:id="rId64" display="http://www.comune.pontelatone.ce.it/"/>
    <hyperlink ref="A66" r:id="rId65" display="http://www.comune.pontelatone.ce.it/"/>
    <hyperlink ref="A67" r:id="rId66" display="http://www.comune.pratasannita.ce.it/"/>
    <hyperlink ref="A68" r:id="rId67" display="http://www.comune.pratella.ce.it/"/>
    <hyperlink ref="A69" r:id="rId68" display="http://www.comune.presenzano.ce.it/"/>
    <hyperlink ref="A70" r:id="rId69" display="http://www.comune.raviscanina.ce.it/"/>
    <hyperlink ref="A71" r:id="rId70" display="http://comune.recale.ce.it/"/>
    <hyperlink ref="A72" r:id="rId71" display="http://www.comune.riardo.ce.it/"/>
    <hyperlink ref="A73" r:id="rId72" display="http://www.comuneroccadevandro.it/"/>
    <hyperlink ref="A74" r:id="rId73" display="http://www.comune.roccamonfina.ce.it/"/>
    <hyperlink ref="A75" r:id="rId74" display="http://www.comuneroccaromana.gov.it/"/>
    <hyperlink ref="A76" r:id="rId75" display="http://www.comune.rocchettaecroce.ce.it/"/>
    <hyperlink ref="A77" r:id="rId76" display="http://www.comune.ruviano.ce.it/"/>
    <hyperlink ref="A78" r:id="rId77" display="http://www.comune.sanciprianodaversa.ce.it/"/>
    <hyperlink ref="A79" r:id="rId78" display="http://www.comune.sanfeliceacancello.ce.it/"/>
    <hyperlink ref="A80" r:id="rId79" display="http://www.comune.sangregoriomatese.ce.it/"/>
    <hyperlink ref="A81" r:id="rId80" display="http://www.comune.sanmarcellino.ce.it/"/>
    <hyperlink ref="A82" r:id="rId81" display="http://www.comune.sanmarcoevangelista.ce.it/"/>
    <hyperlink ref="A83" r:id="rId82" display="http://www.comune.sannicolalastrada.ce.it/"/>
    <hyperlink ref="A84" r:id="rId83" display="http://www.comune.sanpietroinfine.ce.it/"/>
    <hyperlink ref="A85" r:id="rId84" display="http://www.comune.sanpotitosannitico.ce.it/"/>
    <hyperlink ref="A86" r:id="rId85" display="http://www.comune.sanprisco.caserta.it/"/>
    <hyperlink ref="A87" r:id="rId86" display="http://www.comune.santammaro.ce.it/"/>
    <hyperlink ref="A88" r:id="rId87" display="http://www.comunesantamariaavico.it/"/>
    <hyperlink ref="A89" r:id="rId88" display="http://www.comune.santa-maria-capua-vetere.ce.it/"/>
    <hyperlink ref="A90" r:id="rId89" display="http://www.comune.santamarialafossa.ce.it/"/>
    <hyperlink ref="A91" r:id="rId90" display="http://www.comune.santangelodalife.ce.it/"/>
    <hyperlink ref="A92" r:id="rId91" display="http://www.comune.santarpino.ce.it/"/>
    <hyperlink ref="A93" r:id="rId92" display="http://www.comune.sessaaurunca.ce.it/"/>
    <hyperlink ref="A94" r:id="rId93" display="http://www.comunedisparanise.it/"/>
    <hyperlink ref="A95" r:id="rId94" display="http://www.comune.succivo.ce.it/"/>
    <hyperlink ref="A96" r:id="rId95" display="http://www.comune.teano.ce.it/"/>
    <hyperlink ref="A97" r:id="rId96" display="http://www.comune.teverola.ce.it/"/>
    <hyperlink ref="A98" r:id="rId97" display="http://www.comune.toraepiccilli.ce.it/"/>
    <hyperlink ref="A99" r:id="rId98" display="http://www.comune.trentoladucenta.ce.it/"/>
    <hyperlink ref="A100" r:id="rId99" display="http://www.comune.vairano-patenora.ce.it/"/>
    <hyperlink ref="A101" r:id="rId100" display="http://www.comune.valleagricola.ce.it/"/>
    <hyperlink ref="A102" r:id="rId101" display="http://www.comune.valledimaddaloni.ce.it/"/>
    <hyperlink ref="A103" r:id="rId102" display="http://www.comune.villadibriano.ce.it/"/>
    <hyperlink ref="A104" r:id="rId103" display="http://www.comune.villaliterno.ce.it/"/>
    <hyperlink ref="A105" r:id="rId104" display="http://www.comune.vitulazio.ce.it/"/>
  </hyperlink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>
      <selection activeCell="G2" sqref="G2"/>
    </sheetView>
  </sheetViews>
  <sheetFormatPr defaultRowHeight="15" x14ac:dyDescent="0.25"/>
  <cols>
    <col min="1" max="1" width="24.140625" bestFit="1" customWidth="1"/>
    <col min="2" max="3" width="24.140625" customWidth="1"/>
    <col min="4" max="4" width="30.42578125" bestFit="1" customWidth="1"/>
    <col min="5" max="5" width="30.42578125" customWidth="1"/>
    <col min="6" max="6" width="28.140625" bestFit="1" customWidth="1"/>
    <col min="7" max="7" width="27.28515625" bestFit="1" customWidth="1"/>
    <col min="8" max="8" width="19.140625" customWidth="1"/>
    <col min="9" max="9" width="19.28515625" customWidth="1"/>
    <col min="10" max="10" width="15.85546875" style="19" bestFit="1" customWidth="1"/>
    <col min="11" max="11" width="10.5703125" bestFit="1" customWidth="1"/>
  </cols>
  <sheetData>
    <row r="1" spans="1:11" x14ac:dyDescent="0.25">
      <c r="A1" s="22" t="s">
        <v>127</v>
      </c>
      <c r="B1" s="23"/>
      <c r="C1" s="23"/>
      <c r="D1" s="23"/>
      <c r="E1" s="23"/>
      <c r="F1" s="23"/>
      <c r="G1" s="23"/>
      <c r="H1" s="23"/>
      <c r="I1" s="24"/>
    </row>
    <row r="2" spans="1:11" ht="30" x14ac:dyDescent="0.25">
      <c r="A2" s="9" t="s">
        <v>104</v>
      </c>
      <c r="B2" s="9" t="s">
        <v>122</v>
      </c>
      <c r="C2" s="9" t="s">
        <v>123</v>
      </c>
      <c r="D2" s="9" t="s">
        <v>124</v>
      </c>
      <c r="E2" s="16" t="s">
        <v>125</v>
      </c>
      <c r="F2" s="16" t="s">
        <v>126</v>
      </c>
      <c r="G2" s="9" t="s">
        <v>130</v>
      </c>
      <c r="H2" s="16" t="s">
        <v>128</v>
      </c>
      <c r="I2" s="16" t="s">
        <v>129</v>
      </c>
    </row>
    <row r="3" spans="1:11" x14ac:dyDescent="0.25">
      <c r="A3" s="5"/>
      <c r="B3" s="5"/>
      <c r="C3" s="5"/>
      <c r="D3" s="10">
        <v>830170.84</v>
      </c>
      <c r="E3" s="10">
        <v>360000</v>
      </c>
      <c r="F3" s="10">
        <v>2100</v>
      </c>
      <c r="G3" s="10">
        <f>D3-E3-F3</f>
        <v>468070.83999999997</v>
      </c>
      <c r="H3" s="10">
        <f>G3/2</f>
        <v>234035.41999999998</v>
      </c>
      <c r="I3" s="10">
        <f>G3/2</f>
        <v>234035.41999999998</v>
      </c>
    </row>
    <row r="4" spans="1:11" ht="14.45" customHeight="1" x14ac:dyDescent="0.25">
      <c r="A4" s="6" t="s">
        <v>0</v>
      </c>
      <c r="B4" s="17">
        <v>1202</v>
      </c>
      <c r="C4" s="7">
        <f>B4/$B$108*100</f>
        <v>0.1326602462933491</v>
      </c>
      <c r="D4" s="11">
        <f>$D$3*C4/100</f>
        <v>1101.3066809995651</v>
      </c>
      <c r="E4" s="11">
        <f>$E$3*C4/100</f>
        <v>477.57688665605673</v>
      </c>
      <c r="F4" s="11">
        <f>$F$3*C4/100</f>
        <v>2.7858651721603316</v>
      </c>
      <c r="G4" s="11">
        <f>D4-E4-F4</f>
        <v>620.94392917134792</v>
      </c>
      <c r="H4" s="20">
        <v>310.47000000000003</v>
      </c>
      <c r="I4" s="11">
        <f>G4-H4</f>
        <v>310.47392917134789</v>
      </c>
      <c r="K4" s="4"/>
    </row>
    <row r="5" spans="1:11" ht="14.45" customHeight="1" x14ac:dyDescent="0.25">
      <c r="A5" s="6" t="s">
        <v>1</v>
      </c>
      <c r="B5" s="18">
        <v>7391</v>
      </c>
      <c r="C5" s="7">
        <f t="shared" ref="C5:C35" si="0">B5/$B$108*100</f>
        <v>0.8157170385641791</v>
      </c>
      <c r="D5" s="11">
        <f t="shared" ref="D5:D68" si="1">$D$3*C5/100</f>
        <v>6771.8449910713698</v>
      </c>
      <c r="E5" s="11">
        <f t="shared" ref="E5:E68" si="2">$E$3*C5/100</f>
        <v>2936.5813388310448</v>
      </c>
      <c r="F5" s="11">
        <f t="shared" ref="F5:F68" si="3">$F$3*C5/100</f>
        <v>17.130057809847759</v>
      </c>
      <c r="G5" s="11">
        <f t="shared" ref="G5:G35" si="4">D5-E5-F5</f>
        <v>3818.1335944304774</v>
      </c>
      <c r="H5" s="20">
        <v>1909.07</v>
      </c>
      <c r="I5" s="11">
        <f t="shared" ref="I5:I68" si="5">G5-H5</f>
        <v>1909.0635944304775</v>
      </c>
      <c r="K5" s="4"/>
    </row>
    <row r="6" spans="1:11" ht="14.45" customHeight="1" x14ac:dyDescent="0.25">
      <c r="A6" s="6" t="s">
        <v>2</v>
      </c>
      <c r="B6" s="17">
        <v>4512</v>
      </c>
      <c r="C6" s="7">
        <f t="shared" si="0"/>
        <v>0.49797257177669813</v>
      </c>
      <c r="D6" s="11">
        <f t="shared" si="1"/>
        <v>4134.0230820882171</v>
      </c>
      <c r="E6" s="11">
        <f t="shared" si="2"/>
        <v>1792.7012583961132</v>
      </c>
      <c r="F6" s="11">
        <f t="shared" si="3"/>
        <v>10.45742400731066</v>
      </c>
      <c r="G6" s="11">
        <f t="shared" si="4"/>
        <v>2330.8643996847932</v>
      </c>
      <c r="H6" s="20">
        <v>1165.43</v>
      </c>
      <c r="I6" s="11">
        <f t="shared" si="5"/>
        <v>1165.4343996847931</v>
      </c>
      <c r="K6" s="4"/>
    </row>
    <row r="7" spans="1:11" ht="14.45" customHeight="1" x14ac:dyDescent="0.25">
      <c r="A7" s="6" t="s">
        <v>3</v>
      </c>
      <c r="B7" s="18">
        <v>5324</v>
      </c>
      <c r="C7" s="7">
        <f t="shared" si="0"/>
        <v>0.58758997609466779</v>
      </c>
      <c r="D7" s="11">
        <f t="shared" si="1"/>
        <v>4878.000640300902</v>
      </c>
      <c r="E7" s="11">
        <f t="shared" si="2"/>
        <v>2115.3239139408038</v>
      </c>
      <c r="F7" s="11">
        <f t="shared" si="3"/>
        <v>12.339389497988023</v>
      </c>
      <c r="G7" s="11">
        <f t="shared" si="4"/>
        <v>2750.3373368621101</v>
      </c>
      <c r="H7" s="20">
        <v>1375.17</v>
      </c>
      <c r="I7" s="11">
        <f t="shared" si="5"/>
        <v>1375.16733686211</v>
      </c>
      <c r="K7" s="4"/>
    </row>
    <row r="8" spans="1:11" ht="14.45" customHeight="1" x14ac:dyDescent="0.25">
      <c r="A8" s="6" t="s">
        <v>4</v>
      </c>
      <c r="B8" s="17">
        <v>49815</v>
      </c>
      <c r="C8" s="7">
        <f t="shared" si="0"/>
        <v>5.4978953153936656</v>
      </c>
      <c r="D8" s="11">
        <f t="shared" si="1"/>
        <v>45641.923722124237</v>
      </c>
      <c r="E8" s="11">
        <f t="shared" si="2"/>
        <v>19792.423135417197</v>
      </c>
      <c r="F8" s="11">
        <f t="shared" si="3"/>
        <v>115.45580162326698</v>
      </c>
      <c r="G8" s="11">
        <f t="shared" si="4"/>
        <v>25734.044785083774</v>
      </c>
      <c r="H8" s="20">
        <v>12867.02</v>
      </c>
      <c r="I8" s="11">
        <f t="shared" si="5"/>
        <v>12867.024785083773</v>
      </c>
      <c r="K8" s="4"/>
    </row>
    <row r="9" spans="1:11" ht="14.45" customHeight="1" x14ac:dyDescent="0.25">
      <c r="A9" s="6" t="s">
        <v>5</v>
      </c>
      <c r="B9" s="18">
        <v>2016</v>
      </c>
      <c r="C9" s="7">
        <f t="shared" si="0"/>
        <v>0.22249838313426937</v>
      </c>
      <c r="D9" s="11">
        <f t="shared" si="1"/>
        <v>1847.1166962521822</v>
      </c>
      <c r="E9" s="11">
        <f t="shared" si="2"/>
        <v>800.9941792833697</v>
      </c>
      <c r="F9" s="11">
        <f t="shared" si="3"/>
        <v>4.6724660458196574</v>
      </c>
      <c r="G9" s="11">
        <f t="shared" si="4"/>
        <v>1041.4500509229929</v>
      </c>
      <c r="H9" s="20">
        <v>520.73</v>
      </c>
      <c r="I9" s="11">
        <f t="shared" si="5"/>
        <v>520.72005092299287</v>
      </c>
      <c r="K9" s="4"/>
    </row>
    <row r="10" spans="1:11" ht="14.45" customHeight="1" x14ac:dyDescent="0.25">
      <c r="A10" s="6" t="s">
        <v>6</v>
      </c>
      <c r="B10" s="17">
        <v>5990</v>
      </c>
      <c r="C10" s="7">
        <f t="shared" si="0"/>
        <v>0.66109390623723896</v>
      </c>
      <c r="D10" s="11">
        <f t="shared" si="1"/>
        <v>5488.2088345984985</v>
      </c>
      <c r="E10" s="11">
        <f t="shared" si="2"/>
        <v>2379.9380624540599</v>
      </c>
      <c r="F10" s="11">
        <f t="shared" si="3"/>
        <v>13.882972030982019</v>
      </c>
      <c r="G10" s="11">
        <f t="shared" si="4"/>
        <v>3094.3878001134567</v>
      </c>
      <c r="H10" s="20">
        <v>1547.19</v>
      </c>
      <c r="I10" s="11">
        <f t="shared" si="5"/>
        <v>1547.1978001134567</v>
      </c>
      <c r="K10" s="4"/>
    </row>
    <row r="11" spans="1:11" ht="14.45" customHeight="1" x14ac:dyDescent="0.25">
      <c r="A11" s="6" t="s">
        <v>7</v>
      </c>
      <c r="B11" s="18">
        <v>1754</v>
      </c>
      <c r="C11" s="7">
        <f t="shared" si="0"/>
        <v>0.1935824226277324</v>
      </c>
      <c r="D11" s="11">
        <f t="shared" si="1"/>
        <v>1607.0648240209962</v>
      </c>
      <c r="E11" s="11">
        <f t="shared" si="2"/>
        <v>696.89672145983673</v>
      </c>
      <c r="F11" s="11">
        <f t="shared" si="3"/>
        <v>4.0652308751823805</v>
      </c>
      <c r="G11" s="11">
        <f t="shared" si="4"/>
        <v>906.10287168597711</v>
      </c>
      <c r="H11" s="20">
        <v>453.05</v>
      </c>
      <c r="I11" s="11">
        <f t="shared" si="5"/>
        <v>453.0528716859771</v>
      </c>
      <c r="K11" s="4"/>
    </row>
    <row r="12" spans="1:11" ht="14.45" customHeight="1" x14ac:dyDescent="0.25">
      <c r="A12" s="6" t="s">
        <v>8</v>
      </c>
      <c r="B12" s="17">
        <v>5211</v>
      </c>
      <c r="C12" s="7">
        <f t="shared" si="0"/>
        <v>0.57511858854795528</v>
      </c>
      <c r="D12" s="11">
        <f t="shared" si="1"/>
        <v>4774.4668175447041</v>
      </c>
      <c r="E12" s="11">
        <f t="shared" si="2"/>
        <v>2070.4269187726391</v>
      </c>
      <c r="F12" s="11">
        <f t="shared" si="3"/>
        <v>12.07749035950706</v>
      </c>
      <c r="G12" s="11">
        <f t="shared" si="4"/>
        <v>2691.962408412558</v>
      </c>
      <c r="H12" s="20">
        <v>1345.98</v>
      </c>
      <c r="I12" s="11">
        <f t="shared" si="5"/>
        <v>1345.982408412558</v>
      </c>
      <c r="K12" s="4"/>
    </row>
    <row r="13" spans="1:11" ht="14.45" customHeight="1" x14ac:dyDescent="0.25">
      <c r="A13" s="6" t="s">
        <v>9</v>
      </c>
      <c r="B13" s="18">
        <v>5478</v>
      </c>
      <c r="C13" s="7">
        <f t="shared" si="0"/>
        <v>0.60458638036186896</v>
      </c>
      <c r="D13" s="11">
        <f t="shared" si="1"/>
        <v>5019.0998323757221</v>
      </c>
      <c r="E13" s="11">
        <f t="shared" si="2"/>
        <v>2176.510969302728</v>
      </c>
      <c r="F13" s="11">
        <f t="shared" si="3"/>
        <v>12.696313987599249</v>
      </c>
      <c r="G13" s="11">
        <f t="shared" si="4"/>
        <v>2829.8925490853949</v>
      </c>
      <c r="H13" s="20">
        <v>1414.95</v>
      </c>
      <c r="I13" s="11">
        <f t="shared" si="5"/>
        <v>1414.9425490853948</v>
      </c>
      <c r="K13" s="4"/>
    </row>
    <row r="14" spans="1:11" ht="14.45" customHeight="1" x14ac:dyDescent="0.25">
      <c r="A14" s="6" t="s">
        <v>10</v>
      </c>
      <c r="B14" s="17">
        <v>1991</v>
      </c>
      <c r="C14" s="7">
        <f t="shared" si="0"/>
        <v>0.21973922659738609</v>
      </c>
      <c r="D14" s="11">
        <f t="shared" si="1"/>
        <v>1824.2109832530236</v>
      </c>
      <c r="E14" s="11">
        <f t="shared" si="2"/>
        <v>791.06121575058989</v>
      </c>
      <c r="F14" s="11">
        <f t="shared" si="3"/>
        <v>4.6145237585451078</v>
      </c>
      <c r="G14" s="11">
        <f t="shared" si="4"/>
        <v>1028.5352437438887</v>
      </c>
      <c r="H14" s="20">
        <v>514.27</v>
      </c>
      <c r="I14" s="11">
        <f t="shared" si="5"/>
        <v>514.26524374388873</v>
      </c>
      <c r="K14" s="4"/>
    </row>
    <row r="15" spans="1:11" ht="14.45" customHeight="1" x14ac:dyDescent="0.25">
      <c r="A15" s="6" t="s">
        <v>11</v>
      </c>
      <c r="B15" s="18">
        <v>5600</v>
      </c>
      <c r="C15" s="7">
        <f t="shared" si="0"/>
        <v>0.61805106426185941</v>
      </c>
      <c r="D15" s="11">
        <f t="shared" si="1"/>
        <v>5130.8797118116172</v>
      </c>
      <c r="E15" s="11">
        <f t="shared" si="2"/>
        <v>2224.983831342694</v>
      </c>
      <c r="F15" s="11">
        <f t="shared" si="3"/>
        <v>12.979072349499047</v>
      </c>
      <c r="G15" s="11">
        <f t="shared" si="4"/>
        <v>2892.9168081194243</v>
      </c>
      <c r="H15" s="20">
        <v>1446.46</v>
      </c>
      <c r="I15" s="11">
        <f t="shared" si="5"/>
        <v>1446.4568081194243</v>
      </c>
      <c r="K15" s="4"/>
    </row>
    <row r="16" spans="1:11" ht="14.45" customHeight="1" x14ac:dyDescent="0.25">
      <c r="A16" s="6" t="s">
        <v>12</v>
      </c>
      <c r="B16" s="17">
        <v>10046</v>
      </c>
      <c r="C16" s="7">
        <f t="shared" si="0"/>
        <v>1.1087394627811857</v>
      </c>
      <c r="D16" s="11">
        <f t="shared" si="1"/>
        <v>9204.4317115820577</v>
      </c>
      <c r="E16" s="11">
        <f t="shared" si="2"/>
        <v>3991.4620660122687</v>
      </c>
      <c r="F16" s="11">
        <f t="shared" si="3"/>
        <v>23.283528718404899</v>
      </c>
      <c r="G16" s="11">
        <f t="shared" si="4"/>
        <v>5189.6861168513833</v>
      </c>
      <c r="H16" s="20">
        <v>2594.84</v>
      </c>
      <c r="I16" s="11">
        <f t="shared" si="5"/>
        <v>2594.8461168513832</v>
      </c>
      <c r="K16" s="4"/>
    </row>
    <row r="17" spans="1:11" ht="14.45" customHeight="1" x14ac:dyDescent="0.25">
      <c r="A17" s="6" t="s">
        <v>13</v>
      </c>
      <c r="B17" s="18">
        <v>1457</v>
      </c>
      <c r="C17" s="7">
        <f t="shared" si="0"/>
        <v>0.16080364296955876</v>
      </c>
      <c r="D17" s="11">
        <f t="shared" si="1"/>
        <v>1334.9449535909869</v>
      </c>
      <c r="E17" s="11">
        <f t="shared" si="2"/>
        <v>578.89311469041149</v>
      </c>
      <c r="F17" s="11">
        <f t="shared" si="3"/>
        <v>3.3768765023607341</v>
      </c>
      <c r="G17" s="11">
        <f t="shared" si="4"/>
        <v>752.67496239821469</v>
      </c>
      <c r="H17" s="20">
        <v>376.34</v>
      </c>
      <c r="I17" s="11">
        <f t="shared" si="5"/>
        <v>376.33496239821471</v>
      </c>
      <c r="K17" s="4"/>
    </row>
    <row r="18" spans="1:11" ht="14.45" customHeight="1" x14ac:dyDescent="0.25">
      <c r="A18" s="6" t="s">
        <v>14</v>
      </c>
      <c r="B18" s="17">
        <v>17671</v>
      </c>
      <c r="C18" s="7">
        <f t="shared" si="0"/>
        <v>1.9502822065305923</v>
      </c>
      <c r="D18" s="11">
        <f t="shared" si="1"/>
        <v>16190.67417632555</v>
      </c>
      <c r="E18" s="11">
        <f t="shared" si="2"/>
        <v>7021.0159435101323</v>
      </c>
      <c r="F18" s="11">
        <f t="shared" si="3"/>
        <v>40.955926337142436</v>
      </c>
      <c r="G18" s="11">
        <f t="shared" si="4"/>
        <v>9128.7023064782752</v>
      </c>
      <c r="H18" s="20">
        <v>4564.3500000000004</v>
      </c>
      <c r="I18" s="11">
        <f t="shared" si="5"/>
        <v>4564.3523064782748</v>
      </c>
      <c r="K18" s="4"/>
    </row>
    <row r="19" spans="1:11" ht="14.45" customHeight="1" x14ac:dyDescent="0.25">
      <c r="A19" s="6" t="s">
        <v>15</v>
      </c>
      <c r="B19" s="18">
        <v>7114</v>
      </c>
      <c r="C19" s="7">
        <f t="shared" si="0"/>
        <v>0.78514558413551216</v>
      </c>
      <c r="D19" s="11">
        <f t="shared" si="1"/>
        <v>6518.0496910406882</v>
      </c>
      <c r="E19" s="11">
        <f t="shared" si="2"/>
        <v>2826.5241028878436</v>
      </c>
      <c r="F19" s="11">
        <f t="shared" si="3"/>
        <v>16.488057266845757</v>
      </c>
      <c r="G19" s="11">
        <f t="shared" si="4"/>
        <v>3675.0375308859989</v>
      </c>
      <c r="H19" s="20">
        <v>1837.52</v>
      </c>
      <c r="I19" s="11">
        <f t="shared" si="5"/>
        <v>1837.5175308859989</v>
      </c>
      <c r="K19" s="4"/>
    </row>
    <row r="20" spans="1:11" ht="14.45" customHeight="1" x14ac:dyDescent="0.25">
      <c r="A20" s="6" t="s">
        <v>16</v>
      </c>
      <c r="B20" s="17">
        <v>7176</v>
      </c>
      <c r="C20" s="7">
        <f t="shared" si="0"/>
        <v>0.79198829234698265</v>
      </c>
      <c r="D20" s="11">
        <f t="shared" si="1"/>
        <v>6574.8558592786012</v>
      </c>
      <c r="E20" s="11">
        <f t="shared" si="2"/>
        <v>2851.1578524491379</v>
      </c>
      <c r="F20" s="11">
        <f t="shared" si="3"/>
        <v>16.631754139286635</v>
      </c>
      <c r="G20" s="11">
        <f t="shared" si="4"/>
        <v>3707.0662526901765</v>
      </c>
      <c r="H20" s="20">
        <v>1853.53</v>
      </c>
      <c r="I20" s="11">
        <f t="shared" si="5"/>
        <v>1853.5362526901765</v>
      </c>
      <c r="K20" s="4"/>
    </row>
    <row r="21" spans="1:11" ht="14.45" customHeight="1" x14ac:dyDescent="0.25">
      <c r="A21" s="6" t="s">
        <v>17</v>
      </c>
      <c r="B21" s="18">
        <v>12980</v>
      </c>
      <c r="C21" s="7">
        <f t="shared" si="0"/>
        <v>1.4325540739498097</v>
      </c>
      <c r="D21" s="11">
        <f t="shared" si="1"/>
        <v>11892.646189163355</v>
      </c>
      <c r="E21" s="11">
        <f t="shared" si="2"/>
        <v>5157.194666219315</v>
      </c>
      <c r="F21" s="11">
        <f t="shared" si="3"/>
        <v>30.083635552946003</v>
      </c>
      <c r="G21" s="11">
        <f t="shared" si="4"/>
        <v>6705.367887391094</v>
      </c>
      <c r="H21" s="20">
        <v>3352.68</v>
      </c>
      <c r="I21" s="11">
        <f t="shared" si="5"/>
        <v>3352.6878873910941</v>
      </c>
      <c r="K21" s="4"/>
    </row>
    <row r="22" spans="1:11" ht="14.45" customHeight="1" x14ac:dyDescent="0.25">
      <c r="A22" s="6" t="s">
        <v>18</v>
      </c>
      <c r="B22" s="17">
        <v>21313</v>
      </c>
      <c r="C22" s="7">
        <f t="shared" si="0"/>
        <v>2.3522361308237518</v>
      </c>
      <c r="D22" s="11">
        <f t="shared" si="1"/>
        <v>19527.578446043037</v>
      </c>
      <c r="E22" s="11">
        <f t="shared" si="2"/>
        <v>8468.0500709655062</v>
      </c>
      <c r="F22" s="11">
        <f t="shared" si="3"/>
        <v>49.396958747298783</v>
      </c>
      <c r="G22" s="11">
        <f t="shared" si="4"/>
        <v>11010.131416330232</v>
      </c>
      <c r="H22" s="20">
        <v>5505.07</v>
      </c>
      <c r="I22" s="11">
        <f t="shared" si="5"/>
        <v>5505.0614163302325</v>
      </c>
      <c r="K22" s="4"/>
    </row>
    <row r="23" spans="1:11" ht="14.45" customHeight="1" x14ac:dyDescent="0.25">
      <c r="A23" s="6" t="s">
        <v>19</v>
      </c>
      <c r="B23" s="18">
        <v>9609</v>
      </c>
      <c r="C23" s="7">
        <f t="shared" si="0"/>
        <v>1.0605094065164655</v>
      </c>
      <c r="D23" s="11">
        <f t="shared" si="1"/>
        <v>8804.0398483567551</v>
      </c>
      <c r="E23" s="11">
        <f t="shared" si="2"/>
        <v>3817.833863459276</v>
      </c>
      <c r="F23" s="11">
        <f t="shared" si="3"/>
        <v>22.270697536845777</v>
      </c>
      <c r="G23" s="11">
        <f t="shared" si="4"/>
        <v>4963.9352873606331</v>
      </c>
      <c r="H23" s="20">
        <v>2481.9699999999998</v>
      </c>
      <c r="I23" s="11">
        <f t="shared" si="5"/>
        <v>2481.9652873606333</v>
      </c>
      <c r="K23" s="4"/>
    </row>
    <row r="24" spans="1:11" ht="14.45" customHeight="1" x14ac:dyDescent="0.25">
      <c r="A24" s="6" t="s">
        <v>20</v>
      </c>
      <c r="B24" s="17">
        <v>6892</v>
      </c>
      <c r="C24" s="7">
        <f t="shared" si="0"/>
        <v>0.7606442740879884</v>
      </c>
      <c r="D24" s="11">
        <f t="shared" si="1"/>
        <v>6314.6469596081552</v>
      </c>
      <c r="E24" s="11">
        <f t="shared" si="2"/>
        <v>2738.3193867167579</v>
      </c>
      <c r="F24" s="11">
        <f t="shared" si="3"/>
        <v>15.973529755847755</v>
      </c>
      <c r="G24" s="11">
        <f t="shared" si="4"/>
        <v>3560.3540431355495</v>
      </c>
      <c r="H24" s="20">
        <v>1780.18</v>
      </c>
      <c r="I24" s="11">
        <f t="shared" si="5"/>
        <v>1780.1740431355495</v>
      </c>
      <c r="K24" s="4"/>
    </row>
    <row r="25" spans="1:11" ht="14.45" customHeight="1" x14ac:dyDescent="0.25">
      <c r="A25" s="6" t="s">
        <v>21</v>
      </c>
      <c r="B25" s="18">
        <v>8300</v>
      </c>
      <c r="C25" s="7">
        <f t="shared" si="0"/>
        <v>0.91603997024525596</v>
      </c>
      <c r="D25" s="11">
        <f t="shared" si="1"/>
        <v>7604.696715720791</v>
      </c>
      <c r="E25" s="11">
        <f t="shared" si="2"/>
        <v>3297.7438928829215</v>
      </c>
      <c r="F25" s="11">
        <f t="shared" si="3"/>
        <v>19.236839375150375</v>
      </c>
      <c r="G25" s="11">
        <f t="shared" si="4"/>
        <v>4287.7159834627191</v>
      </c>
      <c r="H25" s="20">
        <v>2143.86</v>
      </c>
      <c r="I25" s="11">
        <f t="shared" si="5"/>
        <v>2143.855983462719</v>
      </c>
      <c r="K25" s="4"/>
    </row>
    <row r="26" spans="1:11" ht="14.45" customHeight="1" x14ac:dyDescent="0.25">
      <c r="A26" s="6" t="s">
        <v>22</v>
      </c>
      <c r="B26" s="17">
        <v>73001</v>
      </c>
      <c r="C26" s="7">
        <f t="shared" si="0"/>
        <v>8.0568474539607138</v>
      </c>
      <c r="D26" s="11">
        <f t="shared" si="1"/>
        <v>66885.598186064264</v>
      </c>
      <c r="E26" s="11">
        <f t="shared" si="2"/>
        <v>29004.650834258573</v>
      </c>
      <c r="F26" s="11">
        <f t="shared" si="3"/>
        <v>169.19379653317498</v>
      </c>
      <c r="G26" s="11">
        <f t="shared" si="4"/>
        <v>37711.753555272517</v>
      </c>
      <c r="H26" s="20">
        <v>18855.88</v>
      </c>
      <c r="I26" s="11">
        <f t="shared" si="5"/>
        <v>18855.873555272516</v>
      </c>
      <c r="K26" s="4"/>
    </row>
    <row r="27" spans="1:11" ht="14.45" customHeight="1" x14ac:dyDescent="0.25">
      <c r="A27" s="6" t="s">
        <v>23</v>
      </c>
      <c r="B27" s="18">
        <v>1462</v>
      </c>
      <c r="C27" s="7">
        <f t="shared" si="0"/>
        <v>0.16135547427693545</v>
      </c>
      <c r="D27" s="11">
        <f t="shared" si="1"/>
        <v>1339.5260961908189</v>
      </c>
      <c r="E27" s="11">
        <f t="shared" si="2"/>
        <v>580.87970739696755</v>
      </c>
      <c r="F27" s="11">
        <f t="shared" si="3"/>
        <v>3.3884649598156442</v>
      </c>
      <c r="G27" s="11">
        <f t="shared" si="4"/>
        <v>755.25792383403564</v>
      </c>
      <c r="H27" s="20">
        <v>377.63</v>
      </c>
      <c r="I27" s="11">
        <f t="shared" si="5"/>
        <v>377.62792383403564</v>
      </c>
      <c r="K27" s="4"/>
    </row>
    <row r="28" spans="1:11" ht="14.45" customHeight="1" x14ac:dyDescent="0.25">
      <c r="A28" s="6" t="s">
        <v>24</v>
      </c>
      <c r="B28" s="17">
        <v>1052</v>
      </c>
      <c r="C28" s="7">
        <f t="shared" si="0"/>
        <v>0.1161053070720493</v>
      </c>
      <c r="D28" s="11">
        <f t="shared" si="1"/>
        <v>963.8724030046111</v>
      </c>
      <c r="E28" s="11">
        <f t="shared" si="2"/>
        <v>417.97910545937748</v>
      </c>
      <c r="F28" s="11">
        <f t="shared" si="3"/>
        <v>2.4382114485130355</v>
      </c>
      <c r="G28" s="11">
        <f t="shared" si="4"/>
        <v>543.45508609672061</v>
      </c>
      <c r="H28" s="20">
        <v>271.73</v>
      </c>
      <c r="I28" s="11">
        <f t="shared" si="5"/>
        <v>271.72508609672059</v>
      </c>
      <c r="K28" s="4"/>
    </row>
    <row r="29" spans="1:11" ht="14.45" customHeight="1" x14ac:dyDescent="0.25">
      <c r="A29" s="6" t="s">
        <v>25</v>
      </c>
      <c r="B29" s="18">
        <v>3596</v>
      </c>
      <c r="C29" s="7">
        <f t="shared" si="0"/>
        <v>0.396877076265294</v>
      </c>
      <c r="D29" s="11">
        <f t="shared" si="1"/>
        <v>3294.7577577990319</v>
      </c>
      <c r="E29" s="11">
        <f t="shared" si="2"/>
        <v>1428.7574745550583</v>
      </c>
      <c r="F29" s="11">
        <f t="shared" si="3"/>
        <v>8.3344186015711745</v>
      </c>
      <c r="G29" s="11">
        <f t="shared" si="4"/>
        <v>1857.6658646424025</v>
      </c>
      <c r="H29" s="20">
        <v>928.83</v>
      </c>
      <c r="I29" s="11">
        <f t="shared" si="5"/>
        <v>928.8358646424025</v>
      </c>
      <c r="K29" s="4"/>
    </row>
    <row r="30" spans="1:11" ht="14.45" customHeight="1" x14ac:dyDescent="0.25">
      <c r="A30" s="6" t="s">
        <v>26</v>
      </c>
      <c r="B30" s="17">
        <v>28508</v>
      </c>
      <c r="C30" s="7">
        <f t="shared" si="0"/>
        <v>3.1463213821387654</v>
      </c>
      <c r="D30" s="11">
        <f t="shared" si="1"/>
        <v>26119.842647201</v>
      </c>
      <c r="E30" s="11">
        <f t="shared" si="2"/>
        <v>11326.756975699556</v>
      </c>
      <c r="F30" s="11">
        <f t="shared" si="3"/>
        <v>66.072749024914074</v>
      </c>
      <c r="G30" s="11">
        <f t="shared" si="4"/>
        <v>14727.01292247653</v>
      </c>
      <c r="H30" s="20">
        <v>7363.51</v>
      </c>
      <c r="I30" s="11">
        <f t="shared" si="5"/>
        <v>7363.5029224765294</v>
      </c>
      <c r="K30" s="4"/>
    </row>
    <row r="31" spans="1:11" ht="14.45" customHeight="1" x14ac:dyDescent="0.25">
      <c r="A31" s="6" t="s">
        <v>27</v>
      </c>
      <c r="B31" s="18">
        <v>1400</v>
      </c>
      <c r="C31" s="7">
        <f t="shared" si="0"/>
        <v>0.15451276606546485</v>
      </c>
      <c r="D31" s="11">
        <f t="shared" si="1"/>
        <v>1282.7199279529043</v>
      </c>
      <c r="E31" s="11">
        <f t="shared" si="2"/>
        <v>556.24595783567349</v>
      </c>
      <c r="F31" s="11">
        <f t="shared" si="3"/>
        <v>3.2447680873747617</v>
      </c>
      <c r="G31" s="11">
        <f t="shared" si="4"/>
        <v>723.22920202985608</v>
      </c>
      <c r="H31" s="20">
        <v>361.61</v>
      </c>
      <c r="I31" s="11">
        <f t="shared" si="5"/>
        <v>361.61920202985607</v>
      </c>
      <c r="K31" s="4"/>
    </row>
    <row r="32" spans="1:11" ht="14.45" customHeight="1" x14ac:dyDescent="0.25">
      <c r="A32" s="6" t="s">
        <v>28</v>
      </c>
      <c r="B32" s="17">
        <v>8154</v>
      </c>
      <c r="C32" s="7">
        <f t="shared" si="0"/>
        <v>0.89992649606985742</v>
      </c>
      <c r="D32" s="11">
        <f t="shared" si="1"/>
        <v>7470.9273518057016</v>
      </c>
      <c r="E32" s="11">
        <f t="shared" si="2"/>
        <v>3239.7353858514871</v>
      </c>
      <c r="F32" s="11">
        <f t="shared" si="3"/>
        <v>18.898456417467006</v>
      </c>
      <c r="G32" s="11">
        <f t="shared" si="4"/>
        <v>4212.2935095367475</v>
      </c>
      <c r="H32" s="20">
        <v>2106.15</v>
      </c>
      <c r="I32" s="11">
        <f t="shared" si="5"/>
        <v>2106.1435095367474</v>
      </c>
      <c r="K32" s="4"/>
    </row>
    <row r="33" spans="1:11" ht="14.45" customHeight="1" x14ac:dyDescent="0.25">
      <c r="A33" s="6" t="s">
        <v>29</v>
      </c>
      <c r="B33" s="18">
        <v>4759</v>
      </c>
      <c r="C33" s="7">
        <f t="shared" si="0"/>
        <v>0.52523303836110513</v>
      </c>
      <c r="D33" s="11">
        <f t="shared" si="1"/>
        <v>4360.3315265199089</v>
      </c>
      <c r="E33" s="11">
        <f t="shared" si="2"/>
        <v>1890.8389380999786</v>
      </c>
      <c r="F33" s="11">
        <f t="shared" si="3"/>
        <v>11.029893805583209</v>
      </c>
      <c r="G33" s="11">
        <f t="shared" si="4"/>
        <v>2458.4626946143471</v>
      </c>
      <c r="H33" s="20">
        <v>1229.23</v>
      </c>
      <c r="I33" s="11">
        <f t="shared" si="5"/>
        <v>1229.2326946143471</v>
      </c>
      <c r="K33" s="4"/>
    </row>
    <row r="34" spans="1:11" ht="14.45" customHeight="1" x14ac:dyDescent="0.25">
      <c r="A34" s="6" t="s">
        <v>30</v>
      </c>
      <c r="B34" s="17">
        <v>9562</v>
      </c>
      <c r="C34" s="7">
        <f t="shared" si="0"/>
        <v>1.055322192227125</v>
      </c>
      <c r="D34" s="11">
        <f t="shared" si="1"/>
        <v>8760.9771079183374</v>
      </c>
      <c r="E34" s="11">
        <f t="shared" si="2"/>
        <v>3799.1598920176498</v>
      </c>
      <c r="F34" s="11">
        <f t="shared" si="3"/>
        <v>22.161766036769624</v>
      </c>
      <c r="G34" s="11">
        <f t="shared" si="4"/>
        <v>4939.6554498639189</v>
      </c>
      <c r="H34" s="20">
        <v>2469.83</v>
      </c>
      <c r="I34" s="11">
        <f t="shared" si="5"/>
        <v>2469.8254498639189</v>
      </c>
      <c r="K34" s="4"/>
    </row>
    <row r="35" spans="1:11" ht="14.45" customHeight="1" x14ac:dyDescent="0.25">
      <c r="A35" s="6" t="s">
        <v>31</v>
      </c>
      <c r="B35" s="18">
        <v>369</v>
      </c>
      <c r="C35" s="7">
        <f t="shared" si="0"/>
        <v>4.0725150484397524E-2</v>
      </c>
      <c r="D35" s="11">
        <f t="shared" si="1"/>
        <v>338.08832386758695</v>
      </c>
      <c r="E35" s="11">
        <f t="shared" si="2"/>
        <v>146.61054174383108</v>
      </c>
      <c r="F35" s="11">
        <f t="shared" si="3"/>
        <v>0.85522816017234804</v>
      </c>
      <c r="G35" s="11">
        <f t="shared" si="4"/>
        <v>190.62255396358353</v>
      </c>
      <c r="H35" s="20">
        <v>95.31</v>
      </c>
      <c r="I35" s="11">
        <f t="shared" si="5"/>
        <v>95.312553963583525</v>
      </c>
      <c r="K35" s="4"/>
    </row>
    <row r="36" spans="1:11" ht="14.45" customHeight="1" x14ac:dyDescent="0.25">
      <c r="A36" s="6" t="s">
        <v>32</v>
      </c>
      <c r="B36" s="17">
        <v>1153</v>
      </c>
      <c r="C36" s="7">
        <f t="shared" ref="C36:C67" si="6">B36/$B$108*100</f>
        <v>0.12725229948105785</v>
      </c>
      <c r="D36" s="11">
        <f t="shared" si="1"/>
        <v>1056.4114835212135</v>
      </c>
      <c r="E36" s="11">
        <f t="shared" si="2"/>
        <v>458.10827813180828</v>
      </c>
      <c r="F36" s="11">
        <f t="shared" si="3"/>
        <v>2.6722982891022151</v>
      </c>
      <c r="G36" s="11">
        <f t="shared" ref="G36:G67" si="7">D36-E36-F36</f>
        <v>595.63090710030315</v>
      </c>
      <c r="H36" s="20">
        <v>297.82</v>
      </c>
      <c r="I36" s="11">
        <f t="shared" si="5"/>
        <v>297.81090710030315</v>
      </c>
      <c r="K36" s="4"/>
    </row>
    <row r="37" spans="1:11" ht="14.45" customHeight="1" x14ac:dyDescent="0.25">
      <c r="A37" s="6" t="s">
        <v>33</v>
      </c>
      <c r="B37" s="18">
        <v>6710</v>
      </c>
      <c r="C37" s="7">
        <f t="shared" si="6"/>
        <v>0.74055761449947799</v>
      </c>
      <c r="D37" s="11">
        <f t="shared" si="1"/>
        <v>6147.893368974278</v>
      </c>
      <c r="E37" s="11">
        <f t="shared" si="2"/>
        <v>2666.0074121981206</v>
      </c>
      <c r="F37" s="11">
        <f t="shared" si="3"/>
        <v>15.551709904489037</v>
      </c>
      <c r="G37" s="11">
        <f t="shared" si="7"/>
        <v>3466.3342468716683</v>
      </c>
      <c r="H37" s="20">
        <v>1733.17</v>
      </c>
      <c r="I37" s="11">
        <f t="shared" si="5"/>
        <v>1733.1642468716682</v>
      </c>
      <c r="K37" s="4"/>
    </row>
    <row r="38" spans="1:11" ht="14.45" customHeight="1" x14ac:dyDescent="0.25">
      <c r="A38" s="6" t="s">
        <v>34</v>
      </c>
      <c r="B38" s="17">
        <v>1976</v>
      </c>
      <c r="C38" s="7">
        <f t="shared" si="6"/>
        <v>0.2180837326752561</v>
      </c>
      <c r="D38" s="11">
        <f t="shared" si="1"/>
        <v>1810.4675554535279</v>
      </c>
      <c r="E38" s="11">
        <f t="shared" si="2"/>
        <v>785.10143763092196</v>
      </c>
      <c r="F38" s="11">
        <f t="shared" si="3"/>
        <v>4.5797583861803783</v>
      </c>
      <c r="G38" s="11">
        <f t="shared" si="7"/>
        <v>1020.7863594364255</v>
      </c>
      <c r="H38" s="20">
        <v>510.39</v>
      </c>
      <c r="I38" s="11">
        <f t="shared" si="5"/>
        <v>510.39635943642554</v>
      </c>
      <c r="K38" s="4"/>
    </row>
    <row r="39" spans="1:11" ht="14.45" customHeight="1" x14ac:dyDescent="0.25">
      <c r="A39" s="6" t="s">
        <v>35</v>
      </c>
      <c r="B39" s="18">
        <v>3367</v>
      </c>
      <c r="C39" s="7">
        <f t="shared" si="6"/>
        <v>0.37160320238744293</v>
      </c>
      <c r="D39" s="11">
        <f t="shared" si="1"/>
        <v>3084.9414267267352</v>
      </c>
      <c r="E39" s="11">
        <f t="shared" si="2"/>
        <v>1337.7715285947945</v>
      </c>
      <c r="F39" s="11">
        <f t="shared" si="3"/>
        <v>7.8036672501363009</v>
      </c>
      <c r="G39" s="11">
        <f t="shared" si="7"/>
        <v>1739.3662308818043</v>
      </c>
      <c r="H39" s="20">
        <v>869.68</v>
      </c>
      <c r="I39" s="11">
        <f t="shared" si="5"/>
        <v>869.68623088180436</v>
      </c>
      <c r="K39" s="4"/>
    </row>
    <row r="40" spans="1:11" x14ac:dyDescent="0.25">
      <c r="A40" s="6" t="s">
        <v>36</v>
      </c>
      <c r="B40" s="17">
        <v>754</v>
      </c>
      <c r="C40" s="7">
        <f t="shared" si="6"/>
        <v>8.3216161152400353E-2</v>
      </c>
      <c r="D40" s="11">
        <f t="shared" si="1"/>
        <v>690.83630405463566</v>
      </c>
      <c r="E40" s="11">
        <f t="shared" si="2"/>
        <v>299.57818014864125</v>
      </c>
      <c r="F40" s="11">
        <f t="shared" si="3"/>
        <v>1.7475393842004074</v>
      </c>
      <c r="G40" s="11">
        <f t="shared" si="7"/>
        <v>389.51058452179399</v>
      </c>
      <c r="H40" s="20">
        <v>194.76</v>
      </c>
      <c r="I40" s="11">
        <f t="shared" si="5"/>
        <v>194.750584521794</v>
      </c>
      <c r="K40" s="4"/>
    </row>
    <row r="41" spans="1:11" x14ac:dyDescent="0.25">
      <c r="A41" s="6" t="s">
        <v>37</v>
      </c>
      <c r="B41" s="18">
        <v>1363</v>
      </c>
      <c r="C41" s="7">
        <f t="shared" si="6"/>
        <v>0.15042921439087756</v>
      </c>
      <c r="D41" s="11">
        <f t="shared" si="1"/>
        <v>1248.819472714149</v>
      </c>
      <c r="E41" s="11">
        <f t="shared" si="2"/>
        <v>541.54517180715925</v>
      </c>
      <c r="F41" s="11">
        <f t="shared" si="3"/>
        <v>3.1590135022084285</v>
      </c>
      <c r="G41" s="11">
        <f t="shared" si="7"/>
        <v>704.11528740478138</v>
      </c>
      <c r="H41" s="20">
        <v>352.06</v>
      </c>
      <c r="I41" s="11">
        <f t="shared" si="5"/>
        <v>352.05528740478138</v>
      </c>
      <c r="K41" s="4"/>
    </row>
    <row r="42" spans="1:11" x14ac:dyDescent="0.25">
      <c r="A42" s="6" t="s">
        <v>38</v>
      </c>
      <c r="B42" s="17">
        <v>4641</v>
      </c>
      <c r="C42" s="7">
        <f t="shared" si="6"/>
        <v>0.51220981950701594</v>
      </c>
      <c r="D42" s="11">
        <f t="shared" si="1"/>
        <v>4252.2165611638784</v>
      </c>
      <c r="E42" s="11">
        <f t="shared" si="2"/>
        <v>1843.9553502252572</v>
      </c>
      <c r="F42" s="11">
        <f t="shared" si="3"/>
        <v>10.756406209647334</v>
      </c>
      <c r="G42" s="11">
        <f t="shared" si="7"/>
        <v>2397.5048047289738</v>
      </c>
      <c r="H42" s="20">
        <v>1198.75</v>
      </c>
      <c r="I42" s="11">
        <f t="shared" si="5"/>
        <v>1198.7548047289738</v>
      </c>
      <c r="K42" s="4"/>
    </row>
    <row r="43" spans="1:11" x14ac:dyDescent="0.25">
      <c r="A43" s="6" t="s">
        <v>39</v>
      </c>
      <c r="B43" s="18">
        <v>8958</v>
      </c>
      <c r="C43" s="7">
        <f t="shared" si="6"/>
        <v>0.98866097029602429</v>
      </c>
      <c r="D43" s="11">
        <f t="shared" si="1"/>
        <v>8207.5750818586548</v>
      </c>
      <c r="E43" s="11">
        <f t="shared" si="2"/>
        <v>3559.1794930656879</v>
      </c>
      <c r="F43" s="11">
        <f t="shared" si="3"/>
        <v>20.76188037621651</v>
      </c>
      <c r="G43" s="11">
        <f t="shared" si="7"/>
        <v>4627.6337084167508</v>
      </c>
      <c r="H43" s="20">
        <v>2313.8200000000002</v>
      </c>
      <c r="I43" s="11">
        <f t="shared" si="5"/>
        <v>2313.8137084167506</v>
      </c>
      <c r="K43" s="4"/>
    </row>
    <row r="44" spans="1:11" x14ac:dyDescent="0.25">
      <c r="A44" s="6" t="s">
        <v>40</v>
      </c>
      <c r="B44" s="17">
        <v>480</v>
      </c>
      <c r="C44" s="7">
        <f t="shared" si="6"/>
        <v>5.2975805508159377E-2</v>
      </c>
      <c r="D44" s="11">
        <f t="shared" si="1"/>
        <v>439.78968958385298</v>
      </c>
      <c r="E44" s="11">
        <f t="shared" si="2"/>
        <v>190.71289982937375</v>
      </c>
      <c r="F44" s="11">
        <f t="shared" si="3"/>
        <v>1.1124919156713469</v>
      </c>
      <c r="G44" s="11">
        <f t="shared" si="7"/>
        <v>247.96429783880788</v>
      </c>
      <c r="H44" s="20">
        <v>123.98</v>
      </c>
      <c r="I44" s="11">
        <f t="shared" si="5"/>
        <v>123.98429783880788</v>
      </c>
      <c r="K44" s="4"/>
    </row>
    <row r="45" spans="1:11" x14ac:dyDescent="0.25">
      <c r="A45" s="6" t="s">
        <v>41</v>
      </c>
      <c r="B45" s="18">
        <v>2039</v>
      </c>
      <c r="C45" s="7">
        <f t="shared" si="6"/>
        <v>0.22503680714820204</v>
      </c>
      <c r="D45" s="11">
        <f t="shared" si="1"/>
        <v>1868.1899522114088</v>
      </c>
      <c r="E45" s="11">
        <f t="shared" si="2"/>
        <v>810.13250573352741</v>
      </c>
      <c r="F45" s="11">
        <f t="shared" si="3"/>
        <v>4.7257729501122432</v>
      </c>
      <c r="G45" s="11">
        <f t="shared" si="7"/>
        <v>1053.3316735277692</v>
      </c>
      <c r="H45" s="20">
        <v>526.66999999999996</v>
      </c>
      <c r="I45" s="11">
        <f t="shared" si="5"/>
        <v>526.66167352776927</v>
      </c>
      <c r="K45" s="4"/>
    </row>
    <row r="46" spans="1:11" x14ac:dyDescent="0.25">
      <c r="A46" s="6" t="s">
        <v>42</v>
      </c>
      <c r="B46" s="17">
        <v>636</v>
      </c>
      <c r="C46" s="7">
        <f t="shared" si="6"/>
        <v>7.0192942298311176E-2</v>
      </c>
      <c r="D46" s="11">
        <f t="shared" si="1"/>
        <v>582.72133869860522</v>
      </c>
      <c r="E46" s="11">
        <f t="shared" si="2"/>
        <v>252.69459227392025</v>
      </c>
      <c r="F46" s="11">
        <f t="shared" si="3"/>
        <v>1.4740517882645348</v>
      </c>
      <c r="G46" s="11">
        <f t="shared" si="7"/>
        <v>328.55269463642043</v>
      </c>
      <c r="H46" s="20">
        <v>164.28</v>
      </c>
      <c r="I46" s="11">
        <f t="shared" si="5"/>
        <v>164.27269463642043</v>
      </c>
      <c r="K46" s="4"/>
    </row>
    <row r="47" spans="1:11" x14ac:dyDescent="0.25">
      <c r="A47" s="6" t="s">
        <v>43</v>
      </c>
      <c r="B47" s="18">
        <v>3287</v>
      </c>
      <c r="C47" s="7">
        <f t="shared" si="6"/>
        <v>0.3627739014694164</v>
      </c>
      <c r="D47" s="11">
        <f t="shared" si="1"/>
        <v>3011.6431451294261</v>
      </c>
      <c r="E47" s="11">
        <f t="shared" si="2"/>
        <v>1305.986045289899</v>
      </c>
      <c r="F47" s="11">
        <f t="shared" si="3"/>
        <v>7.6182519308577445</v>
      </c>
      <c r="G47" s="11">
        <f t="shared" si="7"/>
        <v>1698.0388479086694</v>
      </c>
      <c r="H47" s="20">
        <v>849.02</v>
      </c>
      <c r="I47" s="11">
        <f t="shared" si="5"/>
        <v>849.01884790866939</v>
      </c>
      <c r="K47" s="4"/>
    </row>
    <row r="48" spans="1:11" x14ac:dyDescent="0.25">
      <c r="A48" s="8" t="s">
        <v>44</v>
      </c>
      <c r="B48" s="17">
        <v>6766</v>
      </c>
      <c r="C48" s="7">
        <f t="shared" si="6"/>
        <v>0.74673812514209659</v>
      </c>
      <c r="D48" s="11">
        <f t="shared" si="1"/>
        <v>6199.2021660923947</v>
      </c>
      <c r="E48" s="11">
        <f t="shared" si="2"/>
        <v>2688.2572505115477</v>
      </c>
      <c r="F48" s="11">
        <f t="shared" si="3"/>
        <v>15.681500627984029</v>
      </c>
      <c r="G48" s="11">
        <f t="shared" si="7"/>
        <v>3495.2634149528631</v>
      </c>
      <c r="H48" s="20">
        <v>1747.63</v>
      </c>
      <c r="I48" s="11">
        <f t="shared" si="5"/>
        <v>1747.6334149528629</v>
      </c>
      <c r="K48" s="4"/>
    </row>
    <row r="49" spans="1:11" x14ac:dyDescent="0.25">
      <c r="A49" s="6" t="s">
        <v>45</v>
      </c>
      <c r="B49" s="18">
        <v>12772</v>
      </c>
      <c r="C49" s="7">
        <f t="shared" si="6"/>
        <v>1.4095978915629408</v>
      </c>
      <c r="D49" s="11">
        <f t="shared" si="1"/>
        <v>11702.070657010354</v>
      </c>
      <c r="E49" s="11">
        <f t="shared" si="2"/>
        <v>5074.5524096265863</v>
      </c>
      <c r="F49" s="11">
        <f t="shared" si="3"/>
        <v>29.601555722821757</v>
      </c>
      <c r="G49" s="11">
        <f t="shared" si="7"/>
        <v>6597.9166916609456</v>
      </c>
      <c r="H49" s="20">
        <v>3298.96</v>
      </c>
      <c r="I49" s="11">
        <f t="shared" si="5"/>
        <v>3298.9566916609456</v>
      </c>
      <c r="K49" s="4"/>
    </row>
    <row r="50" spans="1:11" x14ac:dyDescent="0.25">
      <c r="A50" s="6" t="s">
        <v>46</v>
      </c>
      <c r="B50" s="17">
        <v>631</v>
      </c>
      <c r="C50" s="7">
        <f t="shared" si="6"/>
        <v>6.9641110990934521E-2</v>
      </c>
      <c r="D50" s="11">
        <f t="shared" si="1"/>
        <v>578.14019609877346</v>
      </c>
      <c r="E50" s="11">
        <f t="shared" si="2"/>
        <v>250.70799956736428</v>
      </c>
      <c r="F50" s="11">
        <f t="shared" si="3"/>
        <v>1.4624633308096251</v>
      </c>
      <c r="G50" s="11">
        <f t="shared" si="7"/>
        <v>325.96973320059959</v>
      </c>
      <c r="H50" s="20">
        <v>162.97999999999999</v>
      </c>
      <c r="I50" s="11">
        <f t="shared" si="5"/>
        <v>162.9897332005996</v>
      </c>
      <c r="K50" s="4"/>
    </row>
    <row r="51" spans="1:11" x14ac:dyDescent="0.25">
      <c r="A51" s="6" t="s">
        <v>47</v>
      </c>
      <c r="B51" s="18">
        <v>1085</v>
      </c>
      <c r="C51" s="7">
        <f t="shared" si="6"/>
        <v>0.11974739370073527</v>
      </c>
      <c r="D51" s="11">
        <f t="shared" si="1"/>
        <v>994.10794416350109</v>
      </c>
      <c r="E51" s="11">
        <f t="shared" si="2"/>
        <v>431.09061732264695</v>
      </c>
      <c r="F51" s="11">
        <f t="shared" si="3"/>
        <v>2.5146952677154406</v>
      </c>
      <c r="G51" s="11">
        <f t="shared" si="7"/>
        <v>560.50263157313873</v>
      </c>
      <c r="H51" s="20">
        <v>280.25</v>
      </c>
      <c r="I51" s="11">
        <f t="shared" si="5"/>
        <v>280.25263157313873</v>
      </c>
      <c r="K51" s="4"/>
    </row>
    <row r="52" spans="1:11" x14ac:dyDescent="0.25">
      <c r="A52" s="6" t="s">
        <v>48</v>
      </c>
      <c r="B52" s="17">
        <v>16089</v>
      </c>
      <c r="C52" s="7">
        <f t="shared" si="6"/>
        <v>1.7756827808766171</v>
      </c>
      <c r="D52" s="11">
        <f t="shared" si="1"/>
        <v>14741.200657738771</v>
      </c>
      <c r="E52" s="11">
        <f t="shared" si="2"/>
        <v>6392.4580111558207</v>
      </c>
      <c r="F52" s="11">
        <f t="shared" si="3"/>
        <v>37.289338398408958</v>
      </c>
      <c r="G52" s="11">
        <f t="shared" si="7"/>
        <v>8311.453308184542</v>
      </c>
      <c r="H52" s="20">
        <v>4155.7299999999996</v>
      </c>
      <c r="I52" s="11">
        <f t="shared" si="5"/>
        <v>4155.7233081845425</v>
      </c>
      <c r="K52" s="4"/>
    </row>
    <row r="53" spans="1:11" x14ac:dyDescent="0.25">
      <c r="A53" s="6" t="s">
        <v>49</v>
      </c>
      <c r="B53" s="18">
        <v>10081</v>
      </c>
      <c r="C53" s="7">
        <f t="shared" si="6"/>
        <v>1.1126022819328223</v>
      </c>
      <c r="D53" s="11">
        <f t="shared" si="1"/>
        <v>9236.4997097808791</v>
      </c>
      <c r="E53" s="11">
        <f t="shared" si="2"/>
        <v>4005.3682149581605</v>
      </c>
      <c r="F53" s="11">
        <f t="shared" si="3"/>
        <v>23.364647920589267</v>
      </c>
      <c r="G53" s="11">
        <f t="shared" si="7"/>
        <v>5207.7668469021301</v>
      </c>
      <c r="H53" s="20">
        <v>2603.88</v>
      </c>
      <c r="I53" s="11">
        <f t="shared" si="5"/>
        <v>2603.8868469021299</v>
      </c>
      <c r="K53" s="4"/>
    </row>
    <row r="54" spans="1:11" x14ac:dyDescent="0.25">
      <c r="A54" s="6" t="s">
        <v>50</v>
      </c>
      <c r="B54" s="17">
        <v>36893</v>
      </c>
      <c r="C54" s="7">
        <f t="shared" si="6"/>
        <v>4.0717424846094241</v>
      </c>
      <c r="D54" s="11">
        <f t="shared" si="1"/>
        <v>33802.418787118928</v>
      </c>
      <c r="E54" s="11">
        <f t="shared" si="2"/>
        <v>14658.272944593928</v>
      </c>
      <c r="F54" s="11">
        <f t="shared" si="3"/>
        <v>85.506592176797909</v>
      </c>
      <c r="G54" s="11">
        <f t="shared" si="7"/>
        <v>19058.639250348206</v>
      </c>
      <c r="H54" s="20">
        <v>9529.32</v>
      </c>
      <c r="I54" s="11">
        <f t="shared" si="5"/>
        <v>9529.319250348206</v>
      </c>
      <c r="K54" s="4"/>
    </row>
    <row r="55" spans="1:11" x14ac:dyDescent="0.25">
      <c r="A55" s="6" t="s">
        <v>51</v>
      </c>
      <c r="B55" s="18">
        <v>38417</v>
      </c>
      <c r="C55" s="7">
        <f t="shared" si="6"/>
        <v>4.239940667097831</v>
      </c>
      <c r="D55" s="11">
        <f t="shared" si="1"/>
        <v>35198.751051547668</v>
      </c>
      <c r="E55" s="11">
        <f t="shared" si="2"/>
        <v>15263.786401552192</v>
      </c>
      <c r="F55" s="11">
        <f t="shared" si="3"/>
        <v>89.038754009054443</v>
      </c>
      <c r="G55" s="11">
        <f t="shared" si="7"/>
        <v>19845.92589598642</v>
      </c>
      <c r="H55" s="20">
        <v>9922.9599999999991</v>
      </c>
      <c r="I55" s="11">
        <f t="shared" si="5"/>
        <v>9922.9658959864209</v>
      </c>
      <c r="K55" s="4"/>
    </row>
    <row r="56" spans="1:11" x14ac:dyDescent="0.25">
      <c r="A56" s="6" t="s">
        <v>52</v>
      </c>
      <c r="B56" s="17">
        <v>1978</v>
      </c>
      <c r="C56" s="7">
        <f t="shared" si="6"/>
        <v>0.21830446519820676</v>
      </c>
      <c r="D56" s="11">
        <f t="shared" si="1"/>
        <v>1812.3000124934606</v>
      </c>
      <c r="E56" s="11">
        <f t="shared" si="2"/>
        <v>785.89607471354441</v>
      </c>
      <c r="F56" s="11">
        <f t="shared" si="3"/>
        <v>4.5843937691623422</v>
      </c>
      <c r="G56" s="11">
        <f t="shared" si="7"/>
        <v>1021.8195440107539</v>
      </c>
      <c r="H56" s="20">
        <v>510.91</v>
      </c>
      <c r="I56" s="11">
        <f t="shared" si="5"/>
        <v>510.9095440107539</v>
      </c>
      <c r="K56" s="4"/>
    </row>
    <row r="57" spans="1:11" x14ac:dyDescent="0.25">
      <c r="A57" s="8" t="s">
        <v>53</v>
      </c>
      <c r="B57" s="18">
        <v>3010</v>
      </c>
      <c r="C57" s="7">
        <f t="shared" si="6"/>
        <v>0.33220244704074947</v>
      </c>
      <c r="D57" s="11">
        <f t="shared" si="1"/>
        <v>2757.8478450987445</v>
      </c>
      <c r="E57" s="11">
        <f t="shared" si="2"/>
        <v>1195.928809346698</v>
      </c>
      <c r="F57" s="11">
        <f t="shared" si="3"/>
        <v>6.9762513878557391</v>
      </c>
      <c r="G57" s="11">
        <f t="shared" si="7"/>
        <v>1554.9427843641909</v>
      </c>
      <c r="H57" s="20">
        <v>777.47</v>
      </c>
      <c r="I57" s="11">
        <f t="shared" si="5"/>
        <v>777.47278436419083</v>
      </c>
      <c r="K57" s="4"/>
    </row>
    <row r="58" spans="1:11" x14ac:dyDescent="0.25">
      <c r="A58" s="6" t="s">
        <v>54</v>
      </c>
      <c r="B58" s="17">
        <v>28777</v>
      </c>
      <c r="C58" s="7">
        <f t="shared" si="6"/>
        <v>3.1760099064756298</v>
      </c>
      <c r="D58" s="11">
        <f t="shared" si="1"/>
        <v>26366.308119071949</v>
      </c>
      <c r="E58" s="11">
        <f t="shared" si="2"/>
        <v>11433.635663312267</v>
      </c>
      <c r="F58" s="11">
        <f t="shared" si="3"/>
        <v>66.696208035988235</v>
      </c>
      <c r="G58" s="11">
        <f t="shared" si="7"/>
        <v>14865.976247723695</v>
      </c>
      <c r="H58" s="20">
        <v>7432.99</v>
      </c>
      <c r="I58" s="11">
        <f t="shared" si="5"/>
        <v>7432.9862477236948</v>
      </c>
      <c r="K58" s="4"/>
    </row>
    <row r="59" spans="1:11" x14ac:dyDescent="0.25">
      <c r="A59" s="6" t="s">
        <v>55</v>
      </c>
      <c r="B59" s="18">
        <v>27309</v>
      </c>
      <c r="C59" s="7">
        <f t="shared" si="6"/>
        <v>3.0139922346298427</v>
      </c>
      <c r="D59" s="11">
        <f t="shared" si="1"/>
        <v>25021.284651761336</v>
      </c>
      <c r="E59" s="11">
        <f t="shared" si="2"/>
        <v>10850.372044667434</v>
      </c>
      <c r="F59" s="11">
        <f t="shared" si="3"/>
        <v>63.293836927226693</v>
      </c>
      <c r="G59" s="11">
        <f t="shared" si="7"/>
        <v>14107.618770166675</v>
      </c>
      <c r="H59" s="20">
        <v>7053.81</v>
      </c>
      <c r="I59" s="11">
        <f t="shared" si="5"/>
        <v>7053.8087701666745</v>
      </c>
      <c r="K59" s="4"/>
    </row>
    <row r="60" spans="1:11" x14ac:dyDescent="0.25">
      <c r="A60" s="6" t="s">
        <v>56</v>
      </c>
      <c r="B60" s="17">
        <v>12422</v>
      </c>
      <c r="C60" s="7">
        <f t="shared" si="6"/>
        <v>1.3709697000465746</v>
      </c>
      <c r="D60" s="11">
        <f t="shared" si="1"/>
        <v>11381.390675022127</v>
      </c>
      <c r="E60" s="11">
        <f t="shared" si="2"/>
        <v>4935.4909201676683</v>
      </c>
      <c r="F60" s="11">
        <f t="shared" si="3"/>
        <v>28.79036370097807</v>
      </c>
      <c r="G60" s="11">
        <f t="shared" si="7"/>
        <v>6417.1093911534808</v>
      </c>
      <c r="H60" s="20">
        <v>3208.55</v>
      </c>
      <c r="I60" s="11">
        <f t="shared" si="5"/>
        <v>3208.5593911534806</v>
      </c>
      <c r="K60" s="4"/>
    </row>
    <row r="61" spans="1:11" x14ac:dyDescent="0.25">
      <c r="A61" s="6" t="s">
        <v>57</v>
      </c>
      <c r="B61" s="18">
        <v>2898</v>
      </c>
      <c r="C61" s="7">
        <f t="shared" si="6"/>
        <v>0.31984142575551222</v>
      </c>
      <c r="D61" s="11">
        <f t="shared" si="1"/>
        <v>2655.2302508625121</v>
      </c>
      <c r="E61" s="11">
        <f t="shared" si="2"/>
        <v>1151.4291327198441</v>
      </c>
      <c r="F61" s="11">
        <f t="shared" si="3"/>
        <v>6.7166699408657564</v>
      </c>
      <c r="G61" s="11">
        <f t="shared" si="7"/>
        <v>1497.0844482018022</v>
      </c>
      <c r="H61" s="20">
        <v>748.54</v>
      </c>
      <c r="I61" s="11">
        <f t="shared" si="5"/>
        <v>748.5444482018022</v>
      </c>
      <c r="K61" s="4"/>
    </row>
    <row r="62" spans="1:11" x14ac:dyDescent="0.25">
      <c r="A62" s="6" t="s">
        <v>58</v>
      </c>
      <c r="B62" s="17">
        <v>2076</v>
      </c>
      <c r="C62" s="7">
        <f t="shared" si="6"/>
        <v>0.22912035882278931</v>
      </c>
      <c r="D62" s="11">
        <f t="shared" si="1"/>
        <v>1902.0904074501639</v>
      </c>
      <c r="E62" s="11">
        <f t="shared" si="2"/>
        <v>824.83329176204143</v>
      </c>
      <c r="F62" s="11">
        <f t="shared" si="3"/>
        <v>4.8115275352785751</v>
      </c>
      <c r="G62" s="11">
        <f t="shared" si="7"/>
        <v>1072.4455881528438</v>
      </c>
      <c r="H62" s="20">
        <v>536.22</v>
      </c>
      <c r="I62" s="11">
        <f t="shared" si="5"/>
        <v>536.22558815284378</v>
      </c>
      <c r="K62" s="4"/>
    </row>
    <row r="63" spans="1:11" x14ac:dyDescent="0.25">
      <c r="A63" s="6" t="s">
        <v>59</v>
      </c>
      <c r="B63" s="18">
        <v>10176</v>
      </c>
      <c r="C63" s="7">
        <f t="shared" si="6"/>
        <v>1.1230870767729788</v>
      </c>
      <c r="D63" s="11">
        <f t="shared" si="1"/>
        <v>9323.5414191776836</v>
      </c>
      <c r="E63" s="11">
        <f t="shared" si="2"/>
        <v>4043.113476382724</v>
      </c>
      <c r="F63" s="11">
        <f t="shared" si="3"/>
        <v>23.584828612232556</v>
      </c>
      <c r="G63" s="11">
        <f t="shared" si="7"/>
        <v>5256.8431141827268</v>
      </c>
      <c r="H63" s="20">
        <v>2628.42</v>
      </c>
      <c r="I63" s="11">
        <f t="shared" si="5"/>
        <v>2628.4231141827267</v>
      </c>
      <c r="K63" s="4"/>
    </row>
    <row r="64" spans="1:11" x14ac:dyDescent="0.25">
      <c r="A64" s="6" t="s">
        <v>60</v>
      </c>
      <c r="B64" s="17">
        <v>4497</v>
      </c>
      <c r="C64" s="7">
        <f t="shared" si="6"/>
        <v>0.49631707785456813</v>
      </c>
      <c r="D64" s="11">
        <f t="shared" si="1"/>
        <v>4120.2796542887218</v>
      </c>
      <c r="E64" s="11">
        <f t="shared" si="2"/>
        <v>1786.7414802764451</v>
      </c>
      <c r="F64" s="11">
        <f t="shared" si="3"/>
        <v>10.422658634945931</v>
      </c>
      <c r="G64" s="11">
        <f t="shared" si="7"/>
        <v>2323.1155153773307</v>
      </c>
      <c r="H64" s="20">
        <v>1161.56</v>
      </c>
      <c r="I64" s="11">
        <f t="shared" si="5"/>
        <v>1161.5555153773307</v>
      </c>
      <c r="K64" s="4"/>
    </row>
    <row r="65" spans="1:11" x14ac:dyDescent="0.25">
      <c r="A65" s="6" t="s">
        <v>61</v>
      </c>
      <c r="B65" s="18">
        <v>2810</v>
      </c>
      <c r="C65" s="7">
        <f t="shared" si="6"/>
        <v>0.31012919474568301</v>
      </c>
      <c r="D65" s="11">
        <f t="shared" si="1"/>
        <v>2574.6021411054726</v>
      </c>
      <c r="E65" s="11">
        <f t="shared" si="2"/>
        <v>1116.4651010844589</v>
      </c>
      <c r="F65" s="11">
        <f t="shared" si="3"/>
        <v>6.5127130896593428</v>
      </c>
      <c r="G65" s="11">
        <f t="shared" si="7"/>
        <v>1451.6243269313543</v>
      </c>
      <c r="H65" s="20">
        <v>725.81</v>
      </c>
      <c r="I65" s="11">
        <f t="shared" si="5"/>
        <v>725.81432693135434</v>
      </c>
      <c r="K65" s="4"/>
    </row>
    <row r="66" spans="1:11" x14ac:dyDescent="0.25">
      <c r="A66" s="6" t="s">
        <v>62</v>
      </c>
      <c r="B66" s="17">
        <v>5743</v>
      </c>
      <c r="C66" s="7">
        <f t="shared" si="6"/>
        <v>0.6338334396528319</v>
      </c>
      <c r="D66" s="11">
        <f t="shared" si="1"/>
        <v>5261.9003901668075</v>
      </c>
      <c r="E66" s="11">
        <f t="shared" si="2"/>
        <v>2281.8003827501948</v>
      </c>
      <c r="F66" s="11">
        <f t="shared" si="3"/>
        <v>13.310502232709471</v>
      </c>
      <c r="G66" s="11">
        <f t="shared" si="7"/>
        <v>2966.7895051839032</v>
      </c>
      <c r="H66" s="20">
        <v>1483.39</v>
      </c>
      <c r="I66" s="11">
        <f t="shared" si="5"/>
        <v>1483.3995051839031</v>
      </c>
      <c r="K66" s="4"/>
    </row>
    <row r="67" spans="1:11" x14ac:dyDescent="0.25">
      <c r="A67" s="6" t="s">
        <v>63</v>
      </c>
      <c r="B67" s="18">
        <v>1533</v>
      </c>
      <c r="C67" s="7">
        <f t="shared" si="6"/>
        <v>0.16919147884168401</v>
      </c>
      <c r="D67" s="11">
        <f t="shared" si="1"/>
        <v>1404.5783211084304</v>
      </c>
      <c r="E67" s="11">
        <f t="shared" si="2"/>
        <v>609.08932383006243</v>
      </c>
      <c r="F67" s="11">
        <f t="shared" si="3"/>
        <v>3.5530210556753641</v>
      </c>
      <c r="G67" s="11">
        <f t="shared" si="7"/>
        <v>791.9359762226926</v>
      </c>
      <c r="H67" s="20">
        <v>395.97</v>
      </c>
      <c r="I67" s="11">
        <f t="shared" si="5"/>
        <v>395.96597622269257</v>
      </c>
      <c r="K67" s="4"/>
    </row>
    <row r="68" spans="1:11" x14ac:dyDescent="0.25">
      <c r="A68" s="6" t="s">
        <v>64</v>
      </c>
      <c r="B68" s="17">
        <v>7747</v>
      </c>
      <c r="C68" s="7">
        <f t="shared" ref="C68:C99" si="8">B68/$B$108*100</f>
        <v>0.8550074276493973</v>
      </c>
      <c r="D68" s="11">
        <f t="shared" si="1"/>
        <v>7098.0223441793933</v>
      </c>
      <c r="E68" s="11">
        <f t="shared" si="2"/>
        <v>3078.0267395378301</v>
      </c>
      <c r="F68" s="11">
        <f t="shared" si="3"/>
        <v>17.955155980637343</v>
      </c>
      <c r="G68" s="11">
        <f t="shared" ref="G68:G99" si="9">D68-E68-F68</f>
        <v>4002.0404486609259</v>
      </c>
      <c r="H68" s="20">
        <v>2001.02</v>
      </c>
      <c r="I68" s="11">
        <f t="shared" si="5"/>
        <v>2001.0204486609259</v>
      </c>
      <c r="K68" s="4"/>
    </row>
    <row r="69" spans="1:11" x14ac:dyDescent="0.25">
      <c r="A69" s="6" t="s">
        <v>65</v>
      </c>
      <c r="B69" s="18">
        <v>1367</v>
      </c>
      <c r="C69" s="7">
        <f t="shared" si="8"/>
        <v>0.1508706794367789</v>
      </c>
      <c r="D69" s="11">
        <f t="shared" ref="D69:D107" si="10">$D$3*C69/100</f>
        <v>1252.4843867940147</v>
      </c>
      <c r="E69" s="11">
        <f t="shared" ref="E69:E107" si="11">$E$3*C69/100</f>
        <v>543.13444597240402</v>
      </c>
      <c r="F69" s="11">
        <f t="shared" ref="F69:F107" si="12">$F$3*C69/100</f>
        <v>3.1682842681723571</v>
      </c>
      <c r="G69" s="11">
        <f t="shared" si="9"/>
        <v>706.1816565534383</v>
      </c>
      <c r="H69" s="20">
        <v>353.09</v>
      </c>
      <c r="I69" s="11">
        <f t="shared" ref="I69:I107" si="13">G69-H69</f>
        <v>353.09165655343833</v>
      </c>
      <c r="K69" s="4"/>
    </row>
    <row r="70" spans="1:11" x14ac:dyDescent="0.25">
      <c r="A70" s="6" t="s">
        <v>66</v>
      </c>
      <c r="B70" s="17">
        <v>1405</v>
      </c>
      <c r="C70" s="7">
        <f t="shared" si="8"/>
        <v>0.15506459737284151</v>
      </c>
      <c r="D70" s="11">
        <f t="shared" si="10"/>
        <v>1287.3010705527363</v>
      </c>
      <c r="E70" s="11">
        <f t="shared" si="11"/>
        <v>558.23255054222943</v>
      </c>
      <c r="F70" s="11">
        <f t="shared" si="12"/>
        <v>3.2563565448296714</v>
      </c>
      <c r="G70" s="11">
        <f t="shared" si="9"/>
        <v>725.81216346567714</v>
      </c>
      <c r="H70" s="20">
        <v>362.91</v>
      </c>
      <c r="I70" s="11">
        <f t="shared" si="13"/>
        <v>362.90216346567712</v>
      </c>
      <c r="K70" s="4"/>
    </row>
    <row r="71" spans="1:11" x14ac:dyDescent="0.25">
      <c r="A71" s="6" t="s">
        <v>67</v>
      </c>
      <c r="B71" s="18">
        <v>1620</v>
      </c>
      <c r="C71" s="7">
        <f t="shared" si="8"/>
        <v>0.1787933435900379</v>
      </c>
      <c r="D71" s="11">
        <f t="shared" si="10"/>
        <v>1484.2902023455038</v>
      </c>
      <c r="E71" s="11">
        <f t="shared" si="11"/>
        <v>643.6560369241364</v>
      </c>
      <c r="F71" s="11">
        <f t="shared" si="12"/>
        <v>3.7546602153907958</v>
      </c>
      <c r="G71" s="11">
        <f t="shared" si="9"/>
        <v>836.87950520597656</v>
      </c>
      <c r="H71" s="20">
        <v>418.44</v>
      </c>
      <c r="I71" s="11">
        <f t="shared" si="13"/>
        <v>418.43950520597656</v>
      </c>
      <c r="K71" s="4"/>
    </row>
    <row r="72" spans="1:11" x14ac:dyDescent="0.25">
      <c r="A72" s="6" t="s">
        <v>68</v>
      </c>
      <c r="B72" s="17">
        <v>1166</v>
      </c>
      <c r="C72" s="7">
        <f t="shared" si="8"/>
        <v>0.12868706088023715</v>
      </c>
      <c r="D72" s="11">
        <f t="shared" si="10"/>
        <v>1068.3224542807761</v>
      </c>
      <c r="E72" s="11">
        <f t="shared" si="11"/>
        <v>463.27341916885371</v>
      </c>
      <c r="F72" s="11">
        <f t="shared" si="12"/>
        <v>2.7024282784849798</v>
      </c>
      <c r="G72" s="11">
        <f t="shared" si="9"/>
        <v>602.34660683343748</v>
      </c>
      <c r="H72" s="20">
        <v>301.17</v>
      </c>
      <c r="I72" s="11">
        <f t="shared" si="13"/>
        <v>301.17660683343746</v>
      </c>
      <c r="K72" s="4"/>
    </row>
    <row r="73" spans="1:11" x14ac:dyDescent="0.25">
      <c r="A73" s="6" t="s">
        <v>69</v>
      </c>
      <c r="B73" s="18">
        <v>7628</v>
      </c>
      <c r="C73" s="7">
        <f t="shared" si="8"/>
        <v>0.84187384253383268</v>
      </c>
      <c r="D73" s="11">
        <f t="shared" si="10"/>
        <v>6988.9911503033954</v>
      </c>
      <c r="E73" s="11">
        <f t="shared" si="11"/>
        <v>3030.7458331217977</v>
      </c>
      <c r="F73" s="11">
        <f t="shared" si="12"/>
        <v>17.679350693210484</v>
      </c>
      <c r="G73" s="11">
        <f t="shared" si="9"/>
        <v>3940.5659664883874</v>
      </c>
      <c r="H73" s="20">
        <v>1970.28</v>
      </c>
      <c r="I73" s="11">
        <f t="shared" si="13"/>
        <v>1970.2859664883874</v>
      </c>
      <c r="K73" s="4"/>
    </row>
    <row r="74" spans="1:11" x14ac:dyDescent="0.25">
      <c r="A74" s="6" t="s">
        <v>70</v>
      </c>
      <c r="B74" s="17">
        <v>2247</v>
      </c>
      <c r="C74" s="7">
        <f t="shared" si="8"/>
        <v>0.24799298953507107</v>
      </c>
      <c r="D74" s="11">
        <f t="shared" si="10"/>
        <v>2058.7654843644113</v>
      </c>
      <c r="E74" s="11">
        <f t="shared" si="11"/>
        <v>892.77476232625588</v>
      </c>
      <c r="F74" s="11">
        <f t="shared" si="12"/>
        <v>5.2078527802364922</v>
      </c>
      <c r="G74" s="11">
        <f t="shared" si="9"/>
        <v>1160.7828692579192</v>
      </c>
      <c r="H74" s="20">
        <v>580.39</v>
      </c>
      <c r="I74" s="11">
        <f t="shared" si="13"/>
        <v>580.39286925791919</v>
      </c>
      <c r="K74" s="4"/>
    </row>
    <row r="75" spans="1:11" x14ac:dyDescent="0.25">
      <c r="A75" s="6" t="s">
        <v>71</v>
      </c>
      <c r="B75" s="18">
        <v>3029</v>
      </c>
      <c r="C75" s="7">
        <f t="shared" si="8"/>
        <v>0.33429940600878072</v>
      </c>
      <c r="D75" s="11">
        <f t="shared" si="10"/>
        <v>2775.2561869781052</v>
      </c>
      <c r="E75" s="11">
        <f t="shared" si="11"/>
        <v>1203.4778616316105</v>
      </c>
      <c r="F75" s="11">
        <f t="shared" si="12"/>
        <v>7.0202875261843953</v>
      </c>
      <c r="G75" s="11">
        <f t="shared" si="9"/>
        <v>1564.7580378203104</v>
      </c>
      <c r="H75" s="20">
        <v>782.38</v>
      </c>
      <c r="I75" s="11">
        <f t="shared" si="13"/>
        <v>782.3780378203104</v>
      </c>
      <c r="K75" s="4"/>
    </row>
    <row r="76" spans="1:11" x14ac:dyDescent="0.25">
      <c r="A76" s="6" t="s">
        <v>72</v>
      </c>
      <c r="B76" s="17">
        <v>3178</v>
      </c>
      <c r="C76" s="7">
        <f t="shared" si="8"/>
        <v>0.35074397896860521</v>
      </c>
      <c r="D76" s="11">
        <f t="shared" si="10"/>
        <v>2911.7742364530927</v>
      </c>
      <c r="E76" s="11">
        <f t="shared" si="11"/>
        <v>1262.6783242869788</v>
      </c>
      <c r="F76" s="11">
        <f t="shared" si="12"/>
        <v>7.365623558340709</v>
      </c>
      <c r="G76" s="11">
        <f t="shared" si="9"/>
        <v>1641.7302886077732</v>
      </c>
      <c r="H76" s="20">
        <v>820.87</v>
      </c>
      <c r="I76" s="11">
        <f t="shared" si="13"/>
        <v>820.86028860777321</v>
      </c>
      <c r="K76" s="4"/>
    </row>
    <row r="77" spans="1:11" x14ac:dyDescent="0.25">
      <c r="A77" s="6" t="s">
        <v>73</v>
      </c>
      <c r="B77" s="18">
        <v>819</v>
      </c>
      <c r="C77" s="7">
        <f t="shared" si="8"/>
        <v>9.0389968148296931E-2</v>
      </c>
      <c r="D77" s="11">
        <f t="shared" si="10"/>
        <v>750.39115785244906</v>
      </c>
      <c r="E77" s="11">
        <f t="shared" si="11"/>
        <v>325.40388533386897</v>
      </c>
      <c r="F77" s="11">
        <f t="shared" si="12"/>
        <v>1.8981893311142355</v>
      </c>
      <c r="G77" s="11">
        <f t="shared" si="9"/>
        <v>423.08908318746586</v>
      </c>
      <c r="H77" s="20">
        <v>211.54</v>
      </c>
      <c r="I77" s="11">
        <f t="shared" si="13"/>
        <v>211.54908318746587</v>
      </c>
      <c r="K77" s="4"/>
    </row>
    <row r="78" spans="1:11" x14ac:dyDescent="0.25">
      <c r="A78" s="6" t="s">
        <v>74</v>
      </c>
      <c r="B78" s="17">
        <v>445</v>
      </c>
      <c r="C78" s="7">
        <f t="shared" si="8"/>
        <v>4.9112986356522753E-2</v>
      </c>
      <c r="D78" s="11">
        <f t="shared" si="10"/>
        <v>407.72169138503034</v>
      </c>
      <c r="E78" s="11">
        <f t="shared" si="11"/>
        <v>176.8067508834819</v>
      </c>
      <c r="F78" s="11">
        <f t="shared" si="12"/>
        <v>1.0313727134869779</v>
      </c>
      <c r="G78" s="11">
        <f t="shared" si="9"/>
        <v>229.88356778806147</v>
      </c>
      <c r="H78" s="20">
        <v>114.94</v>
      </c>
      <c r="I78" s="11">
        <f t="shared" si="13"/>
        <v>114.94356778806147</v>
      </c>
      <c r="K78" s="4"/>
    </row>
    <row r="79" spans="1:11" x14ac:dyDescent="0.25">
      <c r="A79" s="6" t="s">
        <v>75</v>
      </c>
      <c r="B79" s="18">
        <v>1709</v>
      </c>
      <c r="C79" s="7">
        <f t="shared" si="8"/>
        <v>0.18861594086134245</v>
      </c>
      <c r="D79" s="11">
        <f t="shared" si="10"/>
        <v>1565.8345406225096</v>
      </c>
      <c r="E79" s="11">
        <f t="shared" si="11"/>
        <v>679.01738710083282</v>
      </c>
      <c r="F79" s="11">
        <f t="shared" si="12"/>
        <v>3.9609347580881917</v>
      </c>
      <c r="G79" s="11">
        <f t="shared" si="9"/>
        <v>882.85621876358857</v>
      </c>
      <c r="H79" s="20">
        <v>441.43</v>
      </c>
      <c r="I79" s="11">
        <f t="shared" si="13"/>
        <v>441.42621876358857</v>
      </c>
      <c r="K79" s="4"/>
    </row>
    <row r="80" spans="1:11" x14ac:dyDescent="0.25">
      <c r="A80" s="6" t="s">
        <v>76</v>
      </c>
      <c r="B80" s="17">
        <v>13225</v>
      </c>
      <c r="C80" s="7">
        <f t="shared" si="8"/>
        <v>1.4595938080112663</v>
      </c>
      <c r="D80" s="11">
        <f t="shared" si="10"/>
        <v>12117.122176555116</v>
      </c>
      <c r="E80" s="11">
        <f t="shared" si="11"/>
        <v>5254.5377088405585</v>
      </c>
      <c r="F80" s="11">
        <f t="shared" si="12"/>
        <v>30.651469968236594</v>
      </c>
      <c r="G80" s="11">
        <f t="shared" si="9"/>
        <v>6831.9329977463212</v>
      </c>
      <c r="H80" s="20">
        <v>3415.97</v>
      </c>
      <c r="I80" s="11">
        <f t="shared" si="13"/>
        <v>3415.9629977463214</v>
      </c>
      <c r="K80" s="4"/>
    </row>
    <row r="81" spans="1:11" x14ac:dyDescent="0.25">
      <c r="A81" s="6" t="s">
        <v>77</v>
      </c>
      <c r="B81" s="18">
        <v>16900</v>
      </c>
      <c r="C81" s="7">
        <f t="shared" si="8"/>
        <v>1.8651898189331113</v>
      </c>
      <c r="D81" s="11">
        <f t="shared" si="10"/>
        <v>15484.26198743149</v>
      </c>
      <c r="E81" s="11">
        <f t="shared" si="11"/>
        <v>6714.6833481592012</v>
      </c>
      <c r="F81" s="11">
        <f t="shared" si="12"/>
        <v>39.168986197595338</v>
      </c>
      <c r="G81" s="11">
        <f t="shared" si="9"/>
        <v>8730.409653074692</v>
      </c>
      <c r="H81" s="20">
        <v>4365.2</v>
      </c>
      <c r="I81" s="11">
        <f t="shared" si="13"/>
        <v>4365.2096530746921</v>
      </c>
      <c r="K81" s="4"/>
    </row>
    <row r="82" spans="1:11" x14ac:dyDescent="0.25">
      <c r="A82" s="6" t="s">
        <v>78</v>
      </c>
      <c r="B82" s="17">
        <v>873</v>
      </c>
      <c r="C82" s="7">
        <f t="shared" si="8"/>
        <v>9.6349746267964873E-2</v>
      </c>
      <c r="D82" s="11">
        <f t="shared" si="10"/>
        <v>799.86749793063268</v>
      </c>
      <c r="E82" s="11">
        <f t="shared" si="11"/>
        <v>346.85908656467359</v>
      </c>
      <c r="F82" s="11">
        <f t="shared" si="12"/>
        <v>2.0233446716272625</v>
      </c>
      <c r="G82" s="11">
        <f t="shared" si="9"/>
        <v>450.98506669433181</v>
      </c>
      <c r="H82" s="20">
        <v>225.49</v>
      </c>
      <c r="I82" s="11">
        <f t="shared" si="13"/>
        <v>225.4950666943318</v>
      </c>
      <c r="K82" s="4"/>
    </row>
    <row r="83" spans="1:11" x14ac:dyDescent="0.25">
      <c r="A83" s="6" t="s">
        <v>79</v>
      </c>
      <c r="B83" s="18">
        <v>14772</v>
      </c>
      <c r="C83" s="7">
        <f t="shared" si="8"/>
        <v>1.6303304145136051</v>
      </c>
      <c r="D83" s="11">
        <f t="shared" si="10"/>
        <v>13534.527696943076</v>
      </c>
      <c r="E83" s="11">
        <f t="shared" si="11"/>
        <v>5869.1894922489773</v>
      </c>
      <c r="F83" s="11">
        <f t="shared" si="12"/>
        <v>34.236938704785707</v>
      </c>
      <c r="G83" s="11">
        <f t="shared" si="9"/>
        <v>7631.1012659893131</v>
      </c>
      <c r="H83" s="20">
        <v>3815.55</v>
      </c>
      <c r="I83" s="11">
        <f t="shared" si="13"/>
        <v>3815.5512659893129</v>
      </c>
      <c r="K83" s="4"/>
    </row>
    <row r="84" spans="1:11" x14ac:dyDescent="0.25">
      <c r="A84" s="6" t="s">
        <v>80</v>
      </c>
      <c r="B84" s="17">
        <v>6430</v>
      </c>
      <c r="C84" s="7">
        <f t="shared" si="8"/>
        <v>0.709655061286385</v>
      </c>
      <c r="D84" s="11">
        <f t="shared" si="10"/>
        <v>5891.3493833836974</v>
      </c>
      <c r="E84" s="11">
        <f t="shared" si="11"/>
        <v>2554.7582206309862</v>
      </c>
      <c r="F84" s="11">
        <f t="shared" si="12"/>
        <v>14.902756287014086</v>
      </c>
      <c r="G84" s="11">
        <f t="shared" si="9"/>
        <v>3321.688406465697</v>
      </c>
      <c r="H84" s="20">
        <v>1660.84</v>
      </c>
      <c r="I84" s="11">
        <f t="shared" si="13"/>
        <v>1660.8484064656971</v>
      </c>
      <c r="K84" s="4"/>
    </row>
    <row r="85" spans="1:11" x14ac:dyDescent="0.25">
      <c r="A85" s="6" t="s">
        <v>81</v>
      </c>
      <c r="B85" s="18">
        <v>22159</v>
      </c>
      <c r="C85" s="7">
        <f t="shared" si="8"/>
        <v>2.4456059880318826</v>
      </c>
      <c r="D85" s="11">
        <f t="shared" si="10"/>
        <v>20302.707773934577</v>
      </c>
      <c r="E85" s="11">
        <f t="shared" si="11"/>
        <v>8804.1815569147766</v>
      </c>
      <c r="F85" s="11">
        <f t="shared" si="12"/>
        <v>51.357725748669537</v>
      </c>
      <c r="G85" s="11">
        <f t="shared" si="9"/>
        <v>11447.16849127113</v>
      </c>
      <c r="H85" s="20">
        <v>5723.58</v>
      </c>
      <c r="I85" s="11">
        <f t="shared" si="13"/>
        <v>5723.5884912711299</v>
      </c>
      <c r="K85" s="4"/>
    </row>
    <row r="86" spans="1:11" x14ac:dyDescent="0.25">
      <c r="A86" s="6" t="s">
        <v>82</v>
      </c>
      <c r="B86" s="17">
        <v>838</v>
      </c>
      <c r="C86" s="7">
        <f t="shared" si="8"/>
        <v>9.2486927116328249E-2</v>
      </c>
      <c r="D86" s="11">
        <f t="shared" si="10"/>
        <v>767.79949973180987</v>
      </c>
      <c r="E86" s="11">
        <f t="shared" si="11"/>
        <v>332.95293761878173</v>
      </c>
      <c r="F86" s="11">
        <f t="shared" si="12"/>
        <v>1.9422254694428931</v>
      </c>
      <c r="G86" s="11">
        <f t="shared" si="9"/>
        <v>432.90433664358522</v>
      </c>
      <c r="H86" s="20">
        <v>216.45</v>
      </c>
      <c r="I86" s="11">
        <f t="shared" si="13"/>
        <v>216.45433664358524</v>
      </c>
      <c r="K86" s="4"/>
    </row>
    <row r="87" spans="1:11" x14ac:dyDescent="0.25">
      <c r="A87" s="6" t="s">
        <v>83</v>
      </c>
      <c r="B87" s="18">
        <v>1968</v>
      </c>
      <c r="C87" s="7">
        <f t="shared" si="8"/>
        <v>0.21720080258345345</v>
      </c>
      <c r="D87" s="11">
        <f t="shared" si="10"/>
        <v>1803.1377272937971</v>
      </c>
      <c r="E87" s="11">
        <f t="shared" si="11"/>
        <v>781.92288930043242</v>
      </c>
      <c r="F87" s="11">
        <f t="shared" si="12"/>
        <v>4.561216854252522</v>
      </c>
      <c r="G87" s="11">
        <f t="shared" si="9"/>
        <v>1016.6536211391121</v>
      </c>
      <c r="H87" s="20">
        <v>508.33</v>
      </c>
      <c r="I87" s="11">
        <f t="shared" si="13"/>
        <v>508.32362113911216</v>
      </c>
      <c r="K87" s="4"/>
    </row>
    <row r="88" spans="1:11" x14ac:dyDescent="0.25">
      <c r="A88" s="6" t="s">
        <v>84</v>
      </c>
      <c r="B88" s="17">
        <v>12118</v>
      </c>
      <c r="C88" s="7">
        <f t="shared" si="8"/>
        <v>1.3374183565580737</v>
      </c>
      <c r="D88" s="11">
        <f t="shared" si="10"/>
        <v>11102.857204952357</v>
      </c>
      <c r="E88" s="11">
        <f t="shared" si="11"/>
        <v>4814.706083609065</v>
      </c>
      <c r="F88" s="11">
        <f t="shared" si="12"/>
        <v>28.085785487719548</v>
      </c>
      <c r="G88" s="11">
        <f t="shared" si="9"/>
        <v>6260.0653358555728</v>
      </c>
      <c r="H88" s="20">
        <v>3130.03</v>
      </c>
      <c r="I88" s="11">
        <f t="shared" si="13"/>
        <v>3130.0353358555726</v>
      </c>
      <c r="K88" s="4"/>
    </row>
    <row r="89" spans="1:11" x14ac:dyDescent="0.25">
      <c r="A89" s="6" t="s">
        <v>85</v>
      </c>
      <c r="B89" s="18">
        <v>5739</v>
      </c>
      <c r="C89" s="7">
        <f t="shared" si="8"/>
        <v>0.63339197460693053</v>
      </c>
      <c r="D89" s="11">
        <f t="shared" si="10"/>
        <v>5258.2354760869421</v>
      </c>
      <c r="E89" s="11">
        <f t="shared" si="11"/>
        <v>2280.2111085849501</v>
      </c>
      <c r="F89" s="11">
        <f t="shared" si="12"/>
        <v>13.301231466745541</v>
      </c>
      <c r="G89" s="11">
        <f t="shared" si="9"/>
        <v>2964.7231360352466</v>
      </c>
      <c r="H89" s="20">
        <v>1482.36</v>
      </c>
      <c r="I89" s="11">
        <f t="shared" si="13"/>
        <v>1482.3631360352467</v>
      </c>
      <c r="K89" s="4"/>
    </row>
    <row r="90" spans="1:11" x14ac:dyDescent="0.25">
      <c r="A90" s="6" t="s">
        <v>89</v>
      </c>
      <c r="B90" s="18">
        <v>14289</v>
      </c>
      <c r="C90" s="7">
        <f t="shared" si="8"/>
        <v>1.5770235102210195</v>
      </c>
      <c r="D90" s="11">
        <f t="shared" si="10"/>
        <v>13091.989321799323</v>
      </c>
      <c r="E90" s="11">
        <f t="shared" si="11"/>
        <v>5677.2846367956699</v>
      </c>
      <c r="F90" s="11">
        <f t="shared" si="12"/>
        <v>33.117493714641412</v>
      </c>
      <c r="G90" s="11">
        <f>D90-E90-F90</f>
        <v>7381.5871912890116</v>
      </c>
      <c r="H90" s="20">
        <v>3690.79</v>
      </c>
      <c r="I90" s="11">
        <f t="shared" si="13"/>
        <v>3690.7971912890116</v>
      </c>
      <c r="K90" s="4"/>
    </row>
    <row r="91" spans="1:11" x14ac:dyDescent="0.25">
      <c r="A91" s="6" t="s">
        <v>90</v>
      </c>
      <c r="B91" s="17">
        <v>31977</v>
      </c>
      <c r="C91" s="7">
        <f t="shared" si="8"/>
        <v>3.5291819431966922</v>
      </c>
      <c r="D91" s="11">
        <f t="shared" si="10"/>
        <v>29298.239382964304</v>
      </c>
      <c r="E91" s="11">
        <f t="shared" si="11"/>
        <v>12705.054995508091</v>
      </c>
      <c r="F91" s="11">
        <f t="shared" si="12"/>
        <v>74.112820807130532</v>
      </c>
      <c r="G91" s="11">
        <f>D91-E91-F91</f>
        <v>16519.07156664908</v>
      </c>
      <c r="H91" s="20">
        <v>8259.5400000000009</v>
      </c>
      <c r="I91" s="11">
        <f t="shared" si="13"/>
        <v>8259.5315666490787</v>
      </c>
      <c r="K91" s="4"/>
    </row>
    <row r="92" spans="1:11" x14ac:dyDescent="0.25">
      <c r="A92" s="6" t="s">
        <v>86</v>
      </c>
      <c r="B92" s="17">
        <v>2580</v>
      </c>
      <c r="C92" s="7">
        <f t="shared" si="8"/>
        <v>0.28474495460635663</v>
      </c>
      <c r="D92" s="11">
        <f t="shared" si="10"/>
        <v>2363.8695815132091</v>
      </c>
      <c r="E92" s="11">
        <f t="shared" si="11"/>
        <v>1025.0818365828839</v>
      </c>
      <c r="F92" s="11">
        <f t="shared" si="12"/>
        <v>5.9796440467334886</v>
      </c>
      <c r="G92" s="11">
        <f t="shared" si="9"/>
        <v>1332.8081008835918</v>
      </c>
      <c r="H92" s="20">
        <v>666.4</v>
      </c>
      <c r="I92" s="11">
        <f t="shared" si="13"/>
        <v>666.40810088359183</v>
      </c>
      <c r="K92" s="4"/>
    </row>
    <row r="93" spans="1:11" x14ac:dyDescent="0.25">
      <c r="A93" s="6" t="s">
        <v>87</v>
      </c>
      <c r="B93" s="18">
        <v>2065</v>
      </c>
      <c r="C93" s="7">
        <f t="shared" si="8"/>
        <v>0.22790632994656063</v>
      </c>
      <c r="D93" s="11">
        <f t="shared" si="10"/>
        <v>1892.0118937305338</v>
      </c>
      <c r="E93" s="11">
        <f t="shared" si="11"/>
        <v>820.46278780761827</v>
      </c>
      <c r="F93" s="11">
        <f t="shared" si="12"/>
        <v>4.7860329288777734</v>
      </c>
      <c r="G93" s="11">
        <f t="shared" si="9"/>
        <v>1066.7630729940377</v>
      </c>
      <c r="H93" s="20">
        <v>533.38</v>
      </c>
      <c r="I93" s="11">
        <f t="shared" si="13"/>
        <v>533.38307299403766</v>
      </c>
      <c r="K93" s="4"/>
    </row>
    <row r="94" spans="1:11" x14ac:dyDescent="0.25">
      <c r="A94" s="6" t="s">
        <v>88</v>
      </c>
      <c r="B94" s="17">
        <v>15027</v>
      </c>
      <c r="C94" s="7">
        <f t="shared" si="8"/>
        <v>1.6584738111898145</v>
      </c>
      <c r="D94" s="11">
        <f t="shared" si="10"/>
        <v>13768.165969534497</v>
      </c>
      <c r="E94" s="11">
        <f t="shared" si="11"/>
        <v>5970.5057202833323</v>
      </c>
      <c r="F94" s="11">
        <f t="shared" si="12"/>
        <v>34.82795003498611</v>
      </c>
      <c r="G94" s="11">
        <f t="shared" si="9"/>
        <v>7762.8322992161784</v>
      </c>
      <c r="H94" s="20">
        <v>3881.42</v>
      </c>
      <c r="I94" s="11">
        <f t="shared" si="13"/>
        <v>3881.4122992161783</v>
      </c>
      <c r="K94" s="4"/>
    </row>
    <row r="95" spans="1:11" x14ac:dyDescent="0.25">
      <c r="A95" s="6" t="s">
        <v>91</v>
      </c>
      <c r="B95" s="18">
        <v>20254</v>
      </c>
      <c r="C95" s="7">
        <f t="shared" si="8"/>
        <v>2.2353582599213753</v>
      </c>
      <c r="D95" s="11">
        <f t="shared" si="10"/>
        <v>18557.292443398663</v>
      </c>
      <c r="E95" s="11">
        <f t="shared" si="11"/>
        <v>8047.2897357169513</v>
      </c>
      <c r="F95" s="11">
        <f t="shared" si="12"/>
        <v>46.94252345834888</v>
      </c>
      <c r="G95" s="11">
        <f t="shared" si="9"/>
        <v>10463.060184223363</v>
      </c>
      <c r="H95" s="20">
        <v>5231.53</v>
      </c>
      <c r="I95" s="11">
        <f t="shared" si="13"/>
        <v>5231.530184223363</v>
      </c>
      <c r="K95" s="4"/>
    </row>
    <row r="96" spans="1:11" x14ac:dyDescent="0.25">
      <c r="A96" s="6" t="s">
        <v>92</v>
      </c>
      <c r="B96" s="17">
        <v>7200</v>
      </c>
      <c r="C96" s="7">
        <f t="shared" si="8"/>
        <v>0.79463708262239063</v>
      </c>
      <c r="D96" s="11">
        <f t="shared" si="10"/>
        <v>6596.8453437577946</v>
      </c>
      <c r="E96" s="11">
        <f t="shared" si="11"/>
        <v>2860.6934974406058</v>
      </c>
      <c r="F96" s="11">
        <f t="shared" si="12"/>
        <v>16.687378735070205</v>
      </c>
      <c r="G96" s="11">
        <f t="shared" si="9"/>
        <v>3719.4644675821187</v>
      </c>
      <c r="H96" s="20">
        <v>1859.73</v>
      </c>
      <c r="I96" s="11">
        <f t="shared" si="13"/>
        <v>1859.7344675821187</v>
      </c>
      <c r="K96" s="4"/>
    </row>
    <row r="97" spans="1:11" x14ac:dyDescent="0.25">
      <c r="A97" s="6" t="s">
        <v>93</v>
      </c>
      <c r="B97" s="18">
        <v>8743</v>
      </c>
      <c r="C97" s="7">
        <f t="shared" si="8"/>
        <v>0.96493222407882806</v>
      </c>
      <c r="D97" s="11">
        <f t="shared" si="10"/>
        <v>8010.585950065888</v>
      </c>
      <c r="E97" s="11">
        <f t="shared" si="11"/>
        <v>3473.7560066837814</v>
      </c>
      <c r="F97" s="11">
        <f t="shared" si="12"/>
        <v>20.263576705655389</v>
      </c>
      <c r="G97" s="11">
        <f t="shared" si="9"/>
        <v>4516.5663666764513</v>
      </c>
      <c r="H97" s="20">
        <v>2258.2800000000002</v>
      </c>
      <c r="I97" s="11">
        <f t="shared" si="13"/>
        <v>2258.2863666764511</v>
      </c>
      <c r="K97" s="4"/>
    </row>
    <row r="98" spans="1:11" x14ac:dyDescent="0.25">
      <c r="A98" s="6" t="s">
        <v>94</v>
      </c>
      <c r="B98" s="17">
        <v>11302</v>
      </c>
      <c r="C98" s="7">
        <f t="shared" si="8"/>
        <v>1.2473594871942026</v>
      </c>
      <c r="D98" s="11">
        <f t="shared" si="10"/>
        <v>10355.214732659804</v>
      </c>
      <c r="E98" s="11">
        <f t="shared" si="11"/>
        <v>4490.4941538991297</v>
      </c>
      <c r="F98" s="11">
        <f t="shared" si="12"/>
        <v>26.194549231078256</v>
      </c>
      <c r="G98" s="11">
        <f t="shared" si="9"/>
        <v>5838.5260295295966</v>
      </c>
      <c r="H98" s="20">
        <v>2919.26</v>
      </c>
      <c r="I98" s="11">
        <f t="shared" si="13"/>
        <v>2919.2660295295964</v>
      </c>
      <c r="K98" s="4"/>
    </row>
    <row r="99" spans="1:11" x14ac:dyDescent="0.25">
      <c r="A99" s="6" t="s">
        <v>95</v>
      </c>
      <c r="B99" s="18">
        <v>14771</v>
      </c>
      <c r="C99" s="7">
        <f t="shared" si="8"/>
        <v>1.6302200482521296</v>
      </c>
      <c r="D99" s="11">
        <f t="shared" si="10"/>
        <v>13533.611468423109</v>
      </c>
      <c r="E99" s="11">
        <f t="shared" si="11"/>
        <v>5868.7921737076667</v>
      </c>
      <c r="F99" s="11">
        <f t="shared" si="12"/>
        <v>34.234621013294721</v>
      </c>
      <c r="G99" s="11">
        <f t="shared" si="9"/>
        <v>7630.5846737021475</v>
      </c>
      <c r="H99" s="20">
        <v>3815.29</v>
      </c>
      <c r="I99" s="11">
        <f t="shared" si="13"/>
        <v>3815.2946737021475</v>
      </c>
      <c r="K99" s="4"/>
    </row>
    <row r="100" spans="1:11" x14ac:dyDescent="0.25">
      <c r="A100" s="6" t="s">
        <v>96</v>
      </c>
      <c r="B100" s="17">
        <v>767</v>
      </c>
      <c r="C100" s="7">
        <f t="shared" ref="C100:C108" si="14">B100/$B$108*100</f>
        <v>8.4650922551579674E-2</v>
      </c>
      <c r="D100" s="11">
        <f t="shared" si="10"/>
        <v>702.74727481419836</v>
      </c>
      <c r="E100" s="11">
        <f t="shared" si="11"/>
        <v>304.74332118568685</v>
      </c>
      <c r="F100" s="11">
        <f t="shared" si="12"/>
        <v>1.777669373583173</v>
      </c>
      <c r="G100" s="11">
        <f t="shared" ref="G100:G107" si="15">D100-E100-F100</f>
        <v>396.22628425492832</v>
      </c>
      <c r="H100" s="20">
        <v>198.11</v>
      </c>
      <c r="I100" s="11">
        <f t="shared" si="13"/>
        <v>198.1162842549283</v>
      </c>
      <c r="K100" s="4"/>
    </row>
    <row r="101" spans="1:11" x14ac:dyDescent="0.25">
      <c r="A101" s="6" t="s">
        <v>97</v>
      </c>
      <c r="B101" s="18">
        <v>20412</v>
      </c>
      <c r="C101" s="7">
        <f t="shared" si="14"/>
        <v>2.2527961292344778</v>
      </c>
      <c r="D101" s="11">
        <f t="shared" si="10"/>
        <v>18702.056549553348</v>
      </c>
      <c r="E101" s="11">
        <f t="shared" si="11"/>
        <v>8110.0660652441202</v>
      </c>
      <c r="F101" s="11">
        <f t="shared" si="12"/>
        <v>47.308718713924037</v>
      </c>
      <c r="G101" s="11">
        <f t="shared" si="15"/>
        <v>10544.681765595304</v>
      </c>
      <c r="H101" s="20">
        <v>5272.34</v>
      </c>
      <c r="I101" s="11">
        <f t="shared" si="13"/>
        <v>5272.3417655953035</v>
      </c>
      <c r="K101" s="4"/>
    </row>
    <row r="102" spans="1:11" x14ac:dyDescent="0.25">
      <c r="A102" s="8" t="s">
        <v>98</v>
      </c>
      <c r="B102" s="17">
        <v>6339</v>
      </c>
      <c r="C102" s="7">
        <f t="shared" si="14"/>
        <v>0.69961173149212974</v>
      </c>
      <c r="D102" s="11">
        <f t="shared" si="10"/>
        <v>5807.9725880667575</v>
      </c>
      <c r="E102" s="11">
        <f t="shared" si="11"/>
        <v>2518.6022333716669</v>
      </c>
      <c r="F102" s="11">
        <f t="shared" si="12"/>
        <v>14.691846361334724</v>
      </c>
      <c r="G102" s="11">
        <f t="shared" si="15"/>
        <v>3274.6785083337559</v>
      </c>
      <c r="H102" s="20">
        <v>1637.34</v>
      </c>
      <c r="I102" s="11">
        <f t="shared" si="13"/>
        <v>1637.338508333756</v>
      </c>
      <c r="K102" s="4"/>
    </row>
    <row r="103" spans="1:11" x14ac:dyDescent="0.25">
      <c r="A103" s="6" t="s">
        <v>99</v>
      </c>
      <c r="B103" s="18">
        <v>754</v>
      </c>
      <c r="C103" s="7">
        <f t="shared" si="14"/>
        <v>8.3216161152400353E-2</v>
      </c>
      <c r="D103" s="11">
        <f t="shared" si="10"/>
        <v>690.83630405463566</v>
      </c>
      <c r="E103" s="11">
        <f t="shared" si="11"/>
        <v>299.57818014864125</v>
      </c>
      <c r="F103" s="11">
        <f t="shared" si="12"/>
        <v>1.7475393842004074</v>
      </c>
      <c r="G103" s="11">
        <f t="shared" si="15"/>
        <v>389.51058452179399</v>
      </c>
      <c r="H103" s="20">
        <v>194.76</v>
      </c>
      <c r="I103" s="11">
        <f t="shared" si="13"/>
        <v>194.750584521794</v>
      </c>
      <c r="K103" s="4"/>
    </row>
    <row r="104" spans="1:11" x14ac:dyDescent="0.25">
      <c r="A104" s="6" t="s">
        <v>100</v>
      </c>
      <c r="B104" s="17">
        <v>2643</v>
      </c>
      <c r="C104" s="7">
        <f t="shared" si="14"/>
        <v>0.29169802907930259</v>
      </c>
      <c r="D104" s="11">
        <f t="shared" si="10"/>
        <v>2421.5919782710903</v>
      </c>
      <c r="E104" s="11">
        <f t="shared" si="11"/>
        <v>1050.1129046854894</v>
      </c>
      <c r="F104" s="11">
        <f t="shared" si="12"/>
        <v>6.1256586106653552</v>
      </c>
      <c r="G104" s="11">
        <f t="shared" si="15"/>
        <v>1365.3534149749355</v>
      </c>
      <c r="H104" s="20">
        <v>682.68</v>
      </c>
      <c r="I104" s="11">
        <f t="shared" si="13"/>
        <v>682.67341497493555</v>
      </c>
      <c r="K104" s="4"/>
    </row>
    <row r="105" spans="1:11" x14ac:dyDescent="0.25">
      <c r="A105" s="6" t="s">
        <v>101</v>
      </c>
      <c r="B105" s="18">
        <v>7365</v>
      </c>
      <c r="C105" s="7">
        <f t="shared" si="14"/>
        <v>0.81284751576582037</v>
      </c>
      <c r="D105" s="11">
        <f t="shared" si="10"/>
        <v>6748.0230495522428</v>
      </c>
      <c r="E105" s="11">
        <f t="shared" si="11"/>
        <v>2926.2510567569534</v>
      </c>
      <c r="F105" s="11">
        <f t="shared" si="12"/>
        <v>17.069797831082226</v>
      </c>
      <c r="G105" s="11">
        <f t="shared" si="15"/>
        <v>3804.7021949642071</v>
      </c>
      <c r="H105" s="20">
        <v>1902.35</v>
      </c>
      <c r="I105" s="11">
        <f t="shared" si="13"/>
        <v>1902.3521949642072</v>
      </c>
      <c r="K105" s="4"/>
    </row>
    <row r="106" spans="1:11" x14ac:dyDescent="0.25">
      <c r="A106" s="6" t="s">
        <v>102</v>
      </c>
      <c r="B106" s="17">
        <v>12519</v>
      </c>
      <c r="C106" s="7">
        <f t="shared" si="14"/>
        <v>1.3816752274096817</v>
      </c>
      <c r="D106" s="11">
        <f t="shared" si="10"/>
        <v>11470.264841458866</v>
      </c>
      <c r="E106" s="11">
        <f t="shared" si="11"/>
        <v>4974.0308186748543</v>
      </c>
      <c r="F106" s="11">
        <f t="shared" si="12"/>
        <v>29.015179775603315</v>
      </c>
      <c r="G106" s="11">
        <f t="shared" si="15"/>
        <v>6467.2188430084079</v>
      </c>
      <c r="H106" s="20">
        <v>3233.61</v>
      </c>
      <c r="I106" s="11">
        <f t="shared" si="13"/>
        <v>3233.6088430084078</v>
      </c>
      <c r="K106" s="4"/>
    </row>
    <row r="107" spans="1:11" x14ac:dyDescent="0.25">
      <c r="A107" s="8" t="s">
        <v>103</v>
      </c>
      <c r="B107" s="18">
        <v>7653</v>
      </c>
      <c r="C107" s="7">
        <f t="shared" si="14"/>
        <v>0.8446329990707161</v>
      </c>
      <c r="D107" s="11">
        <f t="shared" si="10"/>
        <v>7011.8968633025561</v>
      </c>
      <c r="E107" s="11">
        <f t="shared" si="11"/>
        <v>3040.678796654578</v>
      </c>
      <c r="F107" s="11">
        <f t="shared" si="12"/>
        <v>17.737292980485037</v>
      </c>
      <c r="G107" s="11">
        <f t="shared" si="15"/>
        <v>3953.4807736674929</v>
      </c>
      <c r="H107" s="20">
        <v>1976.74</v>
      </c>
      <c r="I107" s="11">
        <f t="shared" si="13"/>
        <v>1976.7407736674929</v>
      </c>
      <c r="K107" s="4"/>
    </row>
    <row r="108" spans="1:11" x14ac:dyDescent="0.25">
      <c r="A108" s="12"/>
      <c r="B108" s="13">
        <f>SUM(B4:B107)</f>
        <v>906074</v>
      </c>
      <c r="C108" s="7">
        <f t="shared" si="14"/>
        <v>100</v>
      </c>
      <c r="D108" s="14">
        <f>SUM(D4:D107)</f>
        <v>830170.84</v>
      </c>
      <c r="E108" s="14">
        <f>SUM(E4:E107)</f>
        <v>360000</v>
      </c>
      <c r="F108" s="14">
        <f t="shared" ref="F108:I108" si="16">SUM(F4:F107)</f>
        <v>2100</v>
      </c>
      <c r="G108" s="14">
        <f t="shared" si="16"/>
        <v>468070.83999999979</v>
      </c>
      <c r="H108" s="15">
        <f>SUM(H4:H107)</f>
        <v>234035.4</v>
      </c>
      <c r="I108" s="15">
        <f t="shared" si="16"/>
        <v>234035.43999999997</v>
      </c>
      <c r="J108" s="21"/>
      <c r="K108" s="4"/>
    </row>
    <row r="109" spans="1:11" x14ac:dyDescent="0.25">
      <c r="D109" s="4"/>
      <c r="E109" s="4"/>
      <c r="F109" s="4"/>
      <c r="G109" s="4"/>
    </row>
    <row r="110" spans="1:11" x14ac:dyDescent="0.25">
      <c r="D110" s="4"/>
      <c r="E110" s="4"/>
      <c r="F110" s="4"/>
      <c r="G110" s="4"/>
    </row>
    <row r="111" spans="1:11" x14ac:dyDescent="0.25">
      <c r="D111" s="4"/>
      <c r="E111" s="4"/>
      <c r="F111" s="4"/>
      <c r="G111" s="4"/>
    </row>
  </sheetData>
  <mergeCells count="1">
    <mergeCell ref="A1:I1"/>
  </mergeCells>
  <hyperlinks>
    <hyperlink ref="A4" r:id="rId1" display="http://www.comune.ailano.ce.it/"/>
    <hyperlink ref="A5" r:id="rId2" display="http://www.comune.alife.ce.it/"/>
    <hyperlink ref="A6" r:id="rId3" display="http://www.comunedialvignano.ce.it/"/>
    <hyperlink ref="A7" r:id="rId4" display="http://www.comune.arienzo.ce.it/"/>
    <hyperlink ref="A8" r:id="rId5" display="http://www.comune.aversa.ce.it/"/>
    <hyperlink ref="A9" r:id="rId6" display="http://www.comune.baiaelatina.ce.it/"/>
    <hyperlink ref="A10" r:id="rId7" display="http://www.comune.bellona.ce.it/"/>
    <hyperlink ref="A11" r:id="rId8" display="http://www.comune.caianello.ce.it/"/>
    <hyperlink ref="A12" r:id="rId9" display="http://www.comune.caiazzo.ce.it/"/>
    <hyperlink ref="A13" r:id="rId10" display="http://www.calvirisorta.gov.it/"/>
    <hyperlink ref="A14" r:id="rId11" display="http://www.comune.camigliano.ce.it/"/>
    <hyperlink ref="A15" r:id="rId12" display="http://www.comune.cancelloedarnone.ce.it/"/>
    <hyperlink ref="A16" r:id="rId13" display="http://www.comune.capodrise.ce.it/"/>
    <hyperlink ref="A17" r:id="rId14" display="http://www.comune.capriatiavolturno.ce.it/"/>
    <hyperlink ref="A18" r:id="rId15" display="http://www.comunedicapua.it/"/>
    <hyperlink ref="A19" r:id="rId16" display="http://www.comune.carinaro.ce.it/"/>
    <hyperlink ref="A20" r:id="rId17" display="http://www.comune.carinola.ce.it/"/>
    <hyperlink ref="A21" r:id="rId18" display="http://www.comune.casagiove.ce.it/"/>
    <hyperlink ref="A22" r:id="rId19" display="http://www.comunecasaldiprincipe.it/"/>
    <hyperlink ref="A23" r:id="rId20" display="http://www.comune.casaluce.ce.it/"/>
    <hyperlink ref="A24" r:id="rId21" display="http://www.comune.casapesenna.ce.it/"/>
    <hyperlink ref="A25" r:id="rId22" display="http://www.comune.casapulla.ce.it/"/>
    <hyperlink ref="A26" r:id="rId23" display="http://www.comune.caserta.it/"/>
    <hyperlink ref="A27" r:id="rId24" display="http://www.comune.castelcampagnano.ce.it/"/>
    <hyperlink ref="A28" r:id="rId25" display="http://www.comune.casteldisasso.ce.it/"/>
    <hyperlink ref="A29" r:id="rId26" display="http://www.comune.castelmorrone.ce.it/"/>
    <hyperlink ref="A30" r:id="rId27" display="http://www.comune.castelvolturno.ce.it/"/>
    <hyperlink ref="A31" r:id="rId28" display="http://www.comune.castellodelmatese.ce.it/"/>
    <hyperlink ref="A32" r:id="rId29" display="http://www.comune.cellole.ce.it/"/>
    <hyperlink ref="A33" r:id="rId30" display="http://www.comune.cervino.ce.it/"/>
    <hyperlink ref="A34" r:id="rId31" display="http://www.comune.cesa.ce.it/"/>
    <hyperlink ref="A35" r:id="rId32" display="http://www.comune.ciorlano.ce.it/"/>
    <hyperlink ref="A36" r:id="rId33" display="http://www.comune.concadellacampania.ce.it/"/>
    <hyperlink ref="A37" r:id="rId34" display="http://www.comune.curti.ce.it/"/>
    <hyperlink ref="A38" r:id="rId35" display="http://www.comune.dragoni.ce.it/"/>
    <hyperlink ref="A39" r:id="rId36" display="http://www.comune.falcianodelmassico.ce.it/"/>
    <hyperlink ref="A40" r:id="rId37" display="http://www.comune.fontegreca.ce.it/"/>
    <hyperlink ref="A41" r:id="rId38" display="http://www.comune.formicola.ce.it/"/>
    <hyperlink ref="A42" r:id="rId39" display="http://www.comune.francolise.ce.it/"/>
    <hyperlink ref="A43" r:id="rId40" display="http://www.comune.frignano.ce.it/"/>
    <hyperlink ref="A44" r:id="rId41" display="http://www.comune.gallomatese.ce.it/"/>
    <hyperlink ref="A45" r:id="rId42" display="http://www.comune.galluccio.ce.it/"/>
    <hyperlink ref="A46" r:id="rId43" display="http://www.comune.gianovetusto.ce.it/"/>
    <hyperlink ref="A47" r:id="rId44" display="http://www.comune.gioiasannitica.ce.it/"/>
    <hyperlink ref="A48" r:id="rId45" display="http://www.comune.grazzanise.ce.it/"/>
    <hyperlink ref="A49" r:id="rId46" display="http://www.comunedigricignano-ce.it/"/>
    <hyperlink ref="A50" r:id="rId47" display="http://www.letino.gov.it/"/>
    <hyperlink ref="A51" r:id="rId48" display="http://www.comune.liberi.ce.it/"/>
    <hyperlink ref="A52" r:id="rId49" display="http://www.comune.lusciano.ce.it/"/>
    <hyperlink ref="A53" r:id="rId50" display="http://www.comune.maceratacampania.caserta.it/"/>
    <hyperlink ref="A54" r:id="rId51" display="http://www.comune.maddaloni.ce.it/"/>
    <hyperlink ref="A55" r:id="rId52" display="http://www.comune.marcianise.ce.it/"/>
    <hyperlink ref="A56" r:id="rId53" display="http://www.comune.marzanoappio.ce.it/"/>
    <hyperlink ref="A57" r:id="rId54" display="http://www.comune.mignanomontelungo.ce.it/"/>
    <hyperlink ref="A58" r:id="rId55" display="http://www.comune.mondragone.ce.it/"/>
    <hyperlink ref="A59" r:id="rId56" display="http://www.comune.ortadiatella.ce.it/"/>
    <hyperlink ref="A60" r:id="rId57" display="http://www.comune.parete.ce.it/"/>
    <hyperlink ref="A61" r:id="rId58" display="http://www.comunedipastorano.it/"/>
    <hyperlink ref="A62" r:id="rId59" display="http://www.comune.pianadimonteverna.ce.it/"/>
    <hyperlink ref="A63" r:id="rId60" display="http://www.comune.piedimonte-matese.ce.it/"/>
    <hyperlink ref="A64" r:id="rId61" display="http://www.comune.pietramelara.ce.it/"/>
    <hyperlink ref="A65" r:id="rId62" display="http://www.comune.pietravairano.ce.it/"/>
    <hyperlink ref="A66" r:id="rId63" display="http://www.comunedipignataromaggiore.it/"/>
    <hyperlink ref="A67" r:id="rId64" display="http://www.comune.pontelatone.ce.it/"/>
    <hyperlink ref="A68" r:id="rId65" display="http://www.comune.pontelatone.ce.it/"/>
    <hyperlink ref="A69" r:id="rId66" display="http://www.comune.pratasannita.ce.it/"/>
    <hyperlink ref="A70" r:id="rId67" display="http://www.comune.pratella.ce.it/"/>
    <hyperlink ref="A71" r:id="rId68" display="http://www.comune.presenzano.ce.it/"/>
    <hyperlink ref="A72" r:id="rId69" display="http://www.comune.raviscanina.ce.it/"/>
    <hyperlink ref="A73" r:id="rId70" display="http://comune.recale.ce.it/"/>
    <hyperlink ref="A74" r:id="rId71" display="http://www.comune.riardo.ce.it/"/>
    <hyperlink ref="A75" r:id="rId72" display="http://www.comuneroccadevandro.it/"/>
    <hyperlink ref="A76" r:id="rId73" display="http://www.comune.roccamonfina.ce.it/"/>
    <hyperlink ref="A77" r:id="rId74" display="http://www.comuneroccaromana.gov.it/"/>
    <hyperlink ref="A78" r:id="rId75" display="http://www.comune.rocchettaecroce.ce.it/"/>
    <hyperlink ref="A79" r:id="rId76" display="http://www.comune.ruviano.ce.it/"/>
    <hyperlink ref="A80" r:id="rId77" display="http://www.comune.sanciprianodaversa.ce.it/"/>
    <hyperlink ref="A81" r:id="rId78" display="http://www.comune.sanfeliceacancello.ce.it/"/>
    <hyperlink ref="A82" r:id="rId79" display="http://www.comune.sangregoriomatese.ce.it/"/>
    <hyperlink ref="A83" r:id="rId80" display="http://www.comune.sanmarcellino.ce.it/"/>
    <hyperlink ref="A84" r:id="rId81" display="http://www.comune.sanmarcoevangelista.ce.it/"/>
    <hyperlink ref="A85" r:id="rId82" display="http://www.comune.sannicolalastrada.ce.it/"/>
    <hyperlink ref="A86" r:id="rId83" display="http://www.comune.sanpietroinfine.ce.it/"/>
    <hyperlink ref="A87" r:id="rId84" display="http://www.comune.sanpotitosannitico.ce.it/"/>
    <hyperlink ref="A88" r:id="rId85" display="http://www.comune.sanprisco.caserta.it/"/>
    <hyperlink ref="A89" r:id="rId86" display="http://www.comune.santammaro.ce.it/"/>
    <hyperlink ref="A92" r:id="rId87" display="http://www.comunesantamariaavico.it/"/>
    <hyperlink ref="A93" r:id="rId88" display="http://www.comune.santa-maria-capua-vetere.ce.it/"/>
    <hyperlink ref="A94" r:id="rId89" display="http://www.comune.santamarialafossa.ce.it/"/>
    <hyperlink ref="A90" r:id="rId90" display="http://www.comune.santangelodalife.ce.it/"/>
    <hyperlink ref="A91" r:id="rId91" display="http://www.comune.santarpino.ce.it/"/>
    <hyperlink ref="A95" r:id="rId92" display="http://www.comune.sessaaurunca.ce.it/"/>
    <hyperlink ref="A96" r:id="rId93" display="http://www.comunedisparanise.it/"/>
    <hyperlink ref="A97" r:id="rId94" display="http://www.comune.succivo.ce.it/"/>
    <hyperlink ref="A98" r:id="rId95" display="http://www.comune.teano.ce.it/"/>
    <hyperlink ref="A99" r:id="rId96" display="http://www.comune.teverola.ce.it/"/>
    <hyperlink ref="A100" r:id="rId97" display="http://www.comune.toraepiccilli.ce.it/"/>
    <hyperlink ref="A101" r:id="rId98" display="http://www.comune.trentoladucenta.ce.it/"/>
    <hyperlink ref="A102" r:id="rId99" display="http://www.comune.vairano-patenora.ce.it/"/>
    <hyperlink ref="A103" r:id="rId100" display="http://www.comune.valleagricola.ce.it/"/>
    <hyperlink ref="A104" r:id="rId101" display="http://www.comune.valledimaddaloni.ce.it/"/>
    <hyperlink ref="A105" r:id="rId102" display="http://www.comune.villadibriano.ce.it/"/>
    <hyperlink ref="A106" r:id="rId103" display="http://www.comune.villaliterno.ce.it/"/>
    <hyperlink ref="A107" r:id="rId104" display="http://www.comune.vitulazio.ce.it/"/>
  </hyperlinks>
  <pageMargins left="0.25" right="0.25" top="0.75" bottom="0.75" header="0.3" footer="0.3"/>
  <pageSetup paperSize="8" scale="66" fitToHeight="0" orientation="portrait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Comuni</vt:lpstr>
      <vt:lpstr>Anno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2020-07-14T08:01:34Z</cp:lastPrinted>
  <dcterms:created xsi:type="dcterms:W3CDTF">2020-02-07T08:36:13Z</dcterms:created>
  <dcterms:modified xsi:type="dcterms:W3CDTF">2024-02-27T12:26:52Z</dcterms:modified>
</cp:coreProperties>
</file>