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ente\Desktop\BILANCIO 2025-2027\"/>
    </mc:Choice>
  </mc:AlternateContent>
  <bookViews>
    <workbookView xWindow="0" yWindow="0" windowWidth="28800" windowHeight="11700" activeTab="1"/>
  </bookViews>
  <sheets>
    <sheet name="Comuni" sheetId="3" r:id="rId1"/>
    <sheet name="Anno 2025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  <c r="J4" i="4" l="1"/>
  <c r="J3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4" i="4"/>
  <c r="G108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4" i="4"/>
  <c r="F4" i="4"/>
  <c r="H3" i="4"/>
  <c r="I108" i="4" l="1"/>
  <c r="I3" i="4" l="1"/>
  <c r="B108" i="4" l="1"/>
  <c r="C5" i="4" l="1"/>
  <c r="E5" i="4" s="1"/>
  <c r="D5" i="4"/>
  <c r="F5" i="4"/>
  <c r="C86" i="4"/>
  <c r="C60" i="4"/>
  <c r="C57" i="4"/>
  <c r="C83" i="4"/>
  <c r="C65" i="4"/>
  <c r="C106" i="4"/>
  <c r="C29" i="4"/>
  <c r="C51" i="4"/>
  <c r="C100" i="4"/>
  <c r="C9" i="4"/>
  <c r="C39" i="4"/>
  <c r="C6" i="4"/>
  <c r="C33" i="4"/>
  <c r="C23" i="4"/>
  <c r="C48" i="4"/>
  <c r="C80" i="4"/>
  <c r="C91" i="4"/>
  <c r="C20" i="4"/>
  <c r="C45" i="4"/>
  <c r="C77" i="4"/>
  <c r="C88" i="4"/>
  <c r="C12" i="4"/>
  <c r="C17" i="4"/>
  <c r="C42" i="4"/>
  <c r="C74" i="4"/>
  <c r="C26" i="4"/>
  <c r="C54" i="4"/>
  <c r="C36" i="4"/>
  <c r="C71" i="4"/>
  <c r="C68" i="4"/>
  <c r="C62" i="4"/>
  <c r="C103" i="4"/>
  <c r="C97" i="4"/>
  <c r="C93" i="4"/>
  <c r="C85" i="4"/>
  <c r="C14" i="4"/>
  <c r="C8" i="4"/>
  <c r="C28" i="4"/>
  <c r="C22" i="4"/>
  <c r="C16" i="4"/>
  <c r="C56" i="4"/>
  <c r="C50" i="4"/>
  <c r="C44" i="4"/>
  <c r="C38" i="4"/>
  <c r="C32" i="4"/>
  <c r="C79" i="4"/>
  <c r="C73" i="4"/>
  <c r="C67" i="4"/>
  <c r="C61" i="4"/>
  <c r="C102" i="4"/>
  <c r="C96" i="4"/>
  <c r="C92" i="4"/>
  <c r="C108" i="4"/>
  <c r="C13" i="4"/>
  <c r="C7" i="4"/>
  <c r="C27" i="4"/>
  <c r="C21" i="4"/>
  <c r="C15" i="4"/>
  <c r="C55" i="4"/>
  <c r="C49" i="4"/>
  <c r="C43" i="4"/>
  <c r="C37" i="4"/>
  <c r="C84" i="4"/>
  <c r="C78" i="4"/>
  <c r="C72" i="4"/>
  <c r="C66" i="4"/>
  <c r="C107" i="4"/>
  <c r="C101" i="4"/>
  <c r="C95" i="4"/>
  <c r="C89" i="4"/>
  <c r="C11" i="4"/>
  <c r="C31" i="4"/>
  <c r="C25" i="4"/>
  <c r="C19" i="4"/>
  <c r="C59" i="4"/>
  <c r="C53" i="4"/>
  <c r="C47" i="4"/>
  <c r="C41" i="4"/>
  <c r="C35" i="4"/>
  <c r="C82" i="4"/>
  <c r="C76" i="4"/>
  <c r="C70" i="4"/>
  <c r="C64" i="4"/>
  <c r="C105" i="4"/>
  <c r="C99" i="4"/>
  <c r="C90" i="4"/>
  <c r="C87" i="4"/>
  <c r="C10" i="4"/>
  <c r="C30" i="4"/>
  <c r="C24" i="4"/>
  <c r="C18" i="4"/>
  <c r="C58" i="4"/>
  <c r="C52" i="4"/>
  <c r="C46" i="4"/>
  <c r="C40" i="4"/>
  <c r="C34" i="4"/>
  <c r="C81" i="4"/>
  <c r="C75" i="4"/>
  <c r="C69" i="4"/>
  <c r="C63" i="4"/>
  <c r="C104" i="4"/>
  <c r="C98" i="4"/>
  <c r="C94" i="4"/>
  <c r="D4" i="4" l="1"/>
  <c r="J5" i="4"/>
  <c r="F69" i="4"/>
  <c r="E69" i="4"/>
  <c r="D69" i="4"/>
  <c r="F52" i="4"/>
  <c r="D52" i="4"/>
  <c r="E52" i="4"/>
  <c r="F87" i="4"/>
  <c r="E87" i="4"/>
  <c r="D87" i="4"/>
  <c r="F76" i="4"/>
  <c r="D76" i="4"/>
  <c r="E76" i="4"/>
  <c r="D59" i="4"/>
  <c r="F59" i="4"/>
  <c r="E59" i="4"/>
  <c r="D95" i="4"/>
  <c r="F95" i="4"/>
  <c r="E95" i="4"/>
  <c r="F84" i="4"/>
  <c r="E84" i="4"/>
  <c r="D84" i="4"/>
  <c r="F21" i="4"/>
  <c r="E21" i="4"/>
  <c r="D21" i="4"/>
  <c r="D96" i="4"/>
  <c r="F96" i="4"/>
  <c r="E96" i="4"/>
  <c r="E32" i="4"/>
  <c r="D32" i="4"/>
  <c r="F32" i="4"/>
  <c r="F22" i="4"/>
  <c r="E22" i="4"/>
  <c r="D22" i="4"/>
  <c r="D97" i="4"/>
  <c r="E97" i="4"/>
  <c r="F97" i="4"/>
  <c r="E54" i="4"/>
  <c r="D54" i="4"/>
  <c r="F54" i="4"/>
  <c r="F88" i="4"/>
  <c r="D88" i="4"/>
  <c r="E88" i="4"/>
  <c r="F48" i="4"/>
  <c r="E48" i="4"/>
  <c r="D48" i="4"/>
  <c r="F100" i="4"/>
  <c r="E100" i="4"/>
  <c r="D100" i="4"/>
  <c r="F57" i="4"/>
  <c r="E57" i="4"/>
  <c r="D57" i="4"/>
  <c r="F75" i="4"/>
  <c r="E75" i="4"/>
  <c r="D75" i="4"/>
  <c r="F58" i="4"/>
  <c r="E58" i="4"/>
  <c r="D58" i="4"/>
  <c r="E90" i="4"/>
  <c r="D90" i="4"/>
  <c r="F90" i="4"/>
  <c r="F82" i="4"/>
  <c r="E82" i="4"/>
  <c r="D82" i="4"/>
  <c r="D19" i="4"/>
  <c r="E19" i="4"/>
  <c r="F19" i="4"/>
  <c r="E101" i="4"/>
  <c r="D101" i="4"/>
  <c r="F101" i="4"/>
  <c r="D37" i="4"/>
  <c r="E37" i="4"/>
  <c r="F37" i="4"/>
  <c r="F27" i="4"/>
  <c r="E27" i="4"/>
  <c r="D27" i="4"/>
  <c r="F102" i="4"/>
  <c r="D102" i="4"/>
  <c r="E102" i="4"/>
  <c r="E38" i="4"/>
  <c r="F38" i="4"/>
  <c r="D38" i="4"/>
  <c r="F28" i="4"/>
  <c r="E28" i="4"/>
  <c r="D28" i="4"/>
  <c r="D103" i="4"/>
  <c r="F103" i="4"/>
  <c r="E103" i="4"/>
  <c r="E26" i="4"/>
  <c r="D26" i="4"/>
  <c r="F26" i="4"/>
  <c r="F77" i="4"/>
  <c r="D77" i="4"/>
  <c r="E77" i="4"/>
  <c r="D23" i="4"/>
  <c r="F23" i="4"/>
  <c r="E23" i="4"/>
  <c r="F51" i="4"/>
  <c r="E51" i="4"/>
  <c r="D51" i="4"/>
  <c r="D60" i="4"/>
  <c r="F60" i="4"/>
  <c r="E60" i="4"/>
  <c r="F94" i="4"/>
  <c r="E94" i="4"/>
  <c r="D94" i="4"/>
  <c r="F81" i="4"/>
  <c r="E81" i="4"/>
  <c r="D81" i="4"/>
  <c r="E18" i="4"/>
  <c r="D18" i="4"/>
  <c r="F18" i="4"/>
  <c r="F99" i="4"/>
  <c r="E99" i="4"/>
  <c r="D99" i="4"/>
  <c r="E35" i="4"/>
  <c r="F35" i="4"/>
  <c r="D35" i="4"/>
  <c r="D25" i="4"/>
  <c r="E25" i="4"/>
  <c r="F25" i="4"/>
  <c r="E107" i="4"/>
  <c r="F107" i="4"/>
  <c r="D107" i="4"/>
  <c r="D43" i="4"/>
  <c r="E43" i="4"/>
  <c r="F43" i="4"/>
  <c r="D7" i="4"/>
  <c r="E7" i="4"/>
  <c r="F7" i="4"/>
  <c r="D61" i="4"/>
  <c r="E61" i="4"/>
  <c r="F61" i="4"/>
  <c r="E44" i="4"/>
  <c r="F44" i="4"/>
  <c r="D44" i="4"/>
  <c r="E8" i="4"/>
  <c r="F8" i="4"/>
  <c r="D8" i="4"/>
  <c r="E62" i="4"/>
  <c r="D62" i="4"/>
  <c r="F62" i="4"/>
  <c r="E74" i="4"/>
  <c r="F74" i="4"/>
  <c r="D74" i="4"/>
  <c r="F45" i="4"/>
  <c r="E45" i="4"/>
  <c r="D45" i="4"/>
  <c r="F33" i="4"/>
  <c r="E33" i="4"/>
  <c r="D33" i="4"/>
  <c r="E29" i="4"/>
  <c r="F29" i="4"/>
  <c r="D29" i="4"/>
  <c r="E4" i="4"/>
  <c r="E98" i="4"/>
  <c r="D98" i="4"/>
  <c r="F98" i="4"/>
  <c r="F34" i="4"/>
  <c r="D34" i="4"/>
  <c r="E34" i="4"/>
  <c r="D24" i="4"/>
  <c r="F24" i="4"/>
  <c r="E24" i="4"/>
  <c r="F105" i="4"/>
  <c r="E105" i="4"/>
  <c r="D105" i="4"/>
  <c r="F41" i="4"/>
  <c r="D41" i="4"/>
  <c r="E41" i="4"/>
  <c r="D31" i="4"/>
  <c r="F31" i="4"/>
  <c r="E31" i="4"/>
  <c r="F66" i="4"/>
  <c r="D66" i="4"/>
  <c r="E66" i="4"/>
  <c r="D49" i="4"/>
  <c r="F49" i="4"/>
  <c r="E49" i="4"/>
  <c r="D13" i="4"/>
  <c r="F13" i="4"/>
  <c r="E13" i="4"/>
  <c r="D67" i="4"/>
  <c r="F67" i="4"/>
  <c r="E67" i="4"/>
  <c r="E50" i="4"/>
  <c r="F50" i="4"/>
  <c r="D50" i="4"/>
  <c r="E14" i="4"/>
  <c r="F14" i="4"/>
  <c r="D14" i="4"/>
  <c r="E68" i="4"/>
  <c r="D68" i="4"/>
  <c r="F68" i="4"/>
  <c r="F42" i="4"/>
  <c r="D42" i="4"/>
  <c r="E42" i="4"/>
  <c r="E20" i="4"/>
  <c r="F20" i="4"/>
  <c r="D20" i="4"/>
  <c r="F6" i="4"/>
  <c r="E6" i="4"/>
  <c r="D6" i="4"/>
  <c r="F106" i="4"/>
  <c r="E106" i="4"/>
  <c r="D106" i="4"/>
  <c r="E104" i="4"/>
  <c r="D104" i="4"/>
  <c r="F104" i="4"/>
  <c r="F40" i="4"/>
  <c r="D40" i="4"/>
  <c r="E40" i="4"/>
  <c r="F30" i="4"/>
  <c r="D30" i="4"/>
  <c r="E30" i="4"/>
  <c r="F64" i="4"/>
  <c r="E64" i="4"/>
  <c r="D64" i="4"/>
  <c r="E47" i="4"/>
  <c r="D47" i="4"/>
  <c r="F47" i="4"/>
  <c r="E11" i="4"/>
  <c r="D11" i="4"/>
  <c r="F11" i="4"/>
  <c r="E72" i="4"/>
  <c r="F72" i="4"/>
  <c r="D72" i="4"/>
  <c r="D55" i="4"/>
  <c r="E55" i="4"/>
  <c r="F55" i="4"/>
  <c r="D73" i="4"/>
  <c r="E73" i="4"/>
  <c r="F73" i="4"/>
  <c r="E56" i="4"/>
  <c r="F56" i="4"/>
  <c r="D56" i="4"/>
  <c r="D85" i="4"/>
  <c r="F85" i="4"/>
  <c r="E85" i="4"/>
  <c r="E71" i="4"/>
  <c r="F71" i="4"/>
  <c r="D71" i="4"/>
  <c r="E17" i="4"/>
  <c r="D17" i="4"/>
  <c r="F17" i="4"/>
  <c r="D91" i="4"/>
  <c r="E91" i="4"/>
  <c r="F91" i="4"/>
  <c r="F39" i="4"/>
  <c r="E39" i="4"/>
  <c r="D39" i="4"/>
  <c r="E65" i="4"/>
  <c r="F65" i="4"/>
  <c r="D65" i="4"/>
  <c r="E86" i="4"/>
  <c r="F86" i="4"/>
  <c r="D86" i="4"/>
  <c r="F63" i="4"/>
  <c r="E63" i="4"/>
  <c r="D63" i="4"/>
  <c r="F46" i="4"/>
  <c r="E46" i="4"/>
  <c r="D46" i="4"/>
  <c r="F10" i="4"/>
  <c r="E10" i="4"/>
  <c r="D10" i="4"/>
  <c r="F70" i="4"/>
  <c r="D70" i="4"/>
  <c r="E70" i="4"/>
  <c r="E53" i="4"/>
  <c r="D53" i="4"/>
  <c r="F53" i="4"/>
  <c r="E89" i="4"/>
  <c r="D89" i="4"/>
  <c r="F89" i="4"/>
  <c r="F78" i="4"/>
  <c r="D78" i="4"/>
  <c r="E78" i="4"/>
  <c r="F15" i="4"/>
  <c r="E15" i="4"/>
  <c r="D15" i="4"/>
  <c r="E92" i="4"/>
  <c r="F92" i="4"/>
  <c r="D92" i="4"/>
  <c r="D79" i="4"/>
  <c r="E79" i="4"/>
  <c r="F79" i="4"/>
  <c r="F16" i="4"/>
  <c r="D16" i="4"/>
  <c r="E16" i="4"/>
  <c r="F93" i="4"/>
  <c r="E93" i="4"/>
  <c r="D93" i="4"/>
  <c r="E36" i="4"/>
  <c r="F36" i="4"/>
  <c r="D36" i="4"/>
  <c r="F12" i="4"/>
  <c r="E12" i="4"/>
  <c r="D12" i="4"/>
  <c r="E80" i="4"/>
  <c r="F80" i="4"/>
  <c r="D80" i="4"/>
  <c r="F9" i="4"/>
  <c r="E9" i="4"/>
  <c r="D9" i="4"/>
  <c r="E83" i="4"/>
  <c r="D83" i="4"/>
  <c r="F83" i="4"/>
  <c r="J106" i="4" l="1"/>
  <c r="J77" i="4"/>
  <c r="J48" i="4"/>
  <c r="J17" i="4"/>
  <c r="J45" i="4"/>
  <c r="J51" i="4"/>
  <c r="J42" i="4"/>
  <c r="J86" i="4"/>
  <c r="J6" i="4"/>
  <c r="J33" i="4"/>
  <c r="J74" i="4"/>
  <c r="J88" i="4"/>
  <c r="J83" i="4"/>
  <c r="J65" i="4"/>
  <c r="J9" i="4"/>
  <c r="J39" i="4"/>
  <c r="D108" i="4"/>
  <c r="E108" i="4"/>
  <c r="J20" i="4"/>
  <c r="J26" i="4"/>
  <c r="J29" i="4"/>
  <c r="J23" i="4"/>
  <c r="J57" i="4"/>
  <c r="J60" i="4"/>
  <c r="J100" i="4"/>
  <c r="J12" i="4"/>
  <c r="J71" i="4"/>
  <c r="J54" i="4"/>
  <c r="J80" i="4"/>
  <c r="J24" i="4"/>
  <c r="J84" i="4"/>
  <c r="J102" i="4"/>
  <c r="J72" i="4"/>
  <c r="J96" i="4"/>
  <c r="J78" i="4"/>
  <c r="J68" i="4"/>
  <c r="J50" i="4"/>
  <c r="J13" i="4"/>
  <c r="J62" i="4"/>
  <c r="J98" i="4"/>
  <c r="J103" i="4"/>
  <c r="J38" i="4"/>
  <c r="J27" i="4"/>
  <c r="J21" i="4"/>
  <c r="J87" i="4"/>
  <c r="J61" i="4"/>
  <c r="J36" i="4"/>
  <c r="J91" i="4"/>
  <c r="J41" i="4"/>
  <c r="J7" i="4"/>
  <c r="J35" i="4"/>
  <c r="J76" i="4"/>
  <c r="J101" i="4"/>
  <c r="J82" i="4"/>
  <c r="J94" i="4"/>
  <c r="J22" i="4"/>
  <c r="J79" i="4"/>
  <c r="J89" i="4"/>
  <c r="J52" i="4"/>
  <c r="J56" i="4"/>
  <c r="J55" i="4"/>
  <c r="J11" i="4"/>
  <c r="J64" i="4"/>
  <c r="J46" i="4"/>
  <c r="J40" i="4"/>
  <c r="J25" i="4"/>
  <c r="J34" i="4"/>
  <c r="J59" i="4"/>
  <c r="J16" i="4"/>
  <c r="J66" i="4"/>
  <c r="J30" i="4"/>
  <c r="J92" i="4"/>
  <c r="J18" i="4"/>
  <c r="J14" i="4"/>
  <c r="J49" i="4"/>
  <c r="J105" i="4"/>
  <c r="J104" i="4"/>
  <c r="J44" i="4"/>
  <c r="J93" i="4"/>
  <c r="J37" i="4"/>
  <c r="J81" i="4"/>
  <c r="J95" i="4"/>
  <c r="J75" i="4"/>
  <c r="J15" i="4"/>
  <c r="J73" i="4"/>
  <c r="J63" i="4"/>
  <c r="J8" i="4"/>
  <c r="J99" i="4"/>
  <c r="J69" i="4"/>
  <c r="J67" i="4"/>
  <c r="J31" i="4"/>
  <c r="J107" i="4"/>
  <c r="J70" i="4"/>
  <c r="J28" i="4"/>
  <c r="J19" i="4"/>
  <c r="J90" i="4"/>
  <c r="J97" i="4"/>
  <c r="J32" i="4"/>
  <c r="J53" i="4"/>
  <c r="J85" i="4"/>
  <c r="J47" i="4"/>
  <c r="J10" i="4"/>
  <c r="J43" i="4"/>
  <c r="J58" i="4"/>
  <c r="F108" i="4"/>
  <c r="J108" i="4" l="1"/>
  <c r="H108" i="4"/>
</calcChain>
</file>

<file path=xl/sharedStrings.xml><?xml version="1.0" encoding="utf-8"?>
<sst xmlns="http://schemas.openxmlformats.org/spreadsheetml/2006/main" count="433" uniqueCount="133">
  <si>
    <t>Ailano</t>
  </si>
  <si>
    <t>Alife</t>
  </si>
  <si>
    <t>Alvignano</t>
  </si>
  <si>
    <t>Arienzo</t>
  </si>
  <si>
    <t>Aversa</t>
  </si>
  <si>
    <t>Baia e Latina</t>
  </si>
  <si>
    <t>Bellona</t>
  </si>
  <si>
    <t>Caianello</t>
  </si>
  <si>
    <t>Caiazzo</t>
  </si>
  <si>
    <t>Calvi Risorta</t>
  </si>
  <si>
    <t>Camigliano</t>
  </si>
  <si>
    <t>Cancello ed Arnone</t>
  </si>
  <si>
    <t>Capodrise</t>
  </si>
  <si>
    <t>Capriati a Volturno</t>
  </si>
  <si>
    <t>Capua</t>
  </si>
  <si>
    <t>Carinaro</t>
  </si>
  <si>
    <t>Carinola</t>
  </si>
  <si>
    <t>Casagiove</t>
  </si>
  <si>
    <t>Casal di Principe</t>
  </si>
  <si>
    <t>Casaluce</t>
  </si>
  <si>
    <t>Casapesenna</t>
  </si>
  <si>
    <t>Casapulla</t>
  </si>
  <si>
    <t>CASERTA</t>
  </si>
  <si>
    <t>Castel Campagnano</t>
  </si>
  <si>
    <t>Castel di Sasso</t>
  </si>
  <si>
    <t>Castel Morrone</t>
  </si>
  <si>
    <t>Castel Volturno</t>
  </si>
  <si>
    <t>Castello del Matese</t>
  </si>
  <si>
    <t>Cellole</t>
  </si>
  <si>
    <t>Cervino</t>
  </si>
  <si>
    <t>Cesa</t>
  </si>
  <si>
    <t>Ciorlano</t>
  </si>
  <si>
    <t>Conca della Campania</t>
  </si>
  <si>
    <t>Curti</t>
  </si>
  <si>
    <t>Dragoni</t>
  </si>
  <si>
    <t>Falciano del Massico</t>
  </si>
  <si>
    <t>Fontegreca</t>
  </si>
  <si>
    <t>Formicola</t>
  </si>
  <si>
    <t>Francolise</t>
  </si>
  <si>
    <t>Frignano</t>
  </si>
  <si>
    <t>Gallo Matese</t>
  </si>
  <si>
    <t>Galluccio</t>
  </si>
  <si>
    <t>Giano Vetusto</t>
  </si>
  <si>
    <t>Gioia Sannitica</t>
  </si>
  <si>
    <t>Grazzanise</t>
  </si>
  <si>
    <t>Gricignano di Aversa</t>
  </si>
  <si>
    <t>Letino</t>
  </si>
  <si>
    <t>Liberi</t>
  </si>
  <si>
    <t>Lusciano</t>
  </si>
  <si>
    <t>Macerata Campania</t>
  </si>
  <si>
    <t>Maddaloni</t>
  </si>
  <si>
    <t>Marcianise</t>
  </si>
  <si>
    <t>Marzano Appio</t>
  </si>
  <si>
    <t>Mignano Monte Lungo</t>
  </si>
  <si>
    <t>Mondragone</t>
  </si>
  <si>
    <t>Orta di Atella</t>
  </si>
  <si>
    <t>Parete</t>
  </si>
  <si>
    <t>Pastorano</t>
  </si>
  <si>
    <t>Piana di Monte Verna</t>
  </si>
  <si>
    <t>Piedimonte Matese</t>
  </si>
  <si>
    <t>Pietramelara</t>
  </si>
  <si>
    <t>Pietravairano</t>
  </si>
  <si>
    <t>Pignataro Maggiore</t>
  </si>
  <si>
    <t>Pontelatone</t>
  </si>
  <si>
    <t>Portico di Caserta</t>
  </si>
  <si>
    <t>Prata Sannita</t>
  </si>
  <si>
    <t>Pratella</t>
  </si>
  <si>
    <t>Presenzano</t>
  </si>
  <si>
    <t>Raviscanina</t>
  </si>
  <si>
    <t>Recale</t>
  </si>
  <si>
    <t>Riardo</t>
  </si>
  <si>
    <t>Rocca D'Evandro</t>
  </si>
  <si>
    <t>Roccamonfina</t>
  </si>
  <si>
    <t>Roccaromana</t>
  </si>
  <si>
    <t>Rocchetta e Croce</t>
  </si>
  <si>
    <t>Ruviano</t>
  </si>
  <si>
    <t>San Cipriano d'Aversa</t>
  </si>
  <si>
    <t>San Felice a Cancello</t>
  </si>
  <si>
    <t>San Gregorio Matese</t>
  </si>
  <si>
    <t>San Marcellino</t>
  </si>
  <si>
    <t>San Marco Evangelista</t>
  </si>
  <si>
    <t>San Nicola la Strada</t>
  </si>
  <si>
    <t>San Pietro Infine</t>
  </si>
  <si>
    <t>San Potito Sannitico</t>
  </si>
  <si>
    <t>San Prisco</t>
  </si>
  <si>
    <t>San Tammaro</t>
  </si>
  <si>
    <t>Santa Maria a Vico</t>
  </si>
  <si>
    <t>Santa Maria Capua Vetere</t>
  </si>
  <si>
    <t>Santa Maria La Fossa</t>
  </si>
  <si>
    <t>Sant'Angelo d'Alife</t>
  </si>
  <si>
    <t>Sant'Arpino</t>
  </si>
  <si>
    <t>Sessa Aurunca</t>
  </si>
  <si>
    <t>Sparanise</t>
  </si>
  <si>
    <t>Succivo</t>
  </si>
  <si>
    <t>Teano</t>
  </si>
  <si>
    <t>Teverola</t>
  </si>
  <si>
    <t>Tora e Piccilli</t>
  </si>
  <si>
    <t>Trentola-Ducenta</t>
  </si>
  <si>
    <t>Vairano Patenora</t>
  </si>
  <si>
    <t>Valle Agricola</t>
  </si>
  <si>
    <t>Valle di Maddaloni</t>
  </si>
  <si>
    <t>Villa di Briano</t>
  </si>
  <si>
    <t>Villa Literno</t>
  </si>
  <si>
    <t>Vitulazio</t>
  </si>
  <si>
    <t>COMUNE</t>
  </si>
  <si>
    <t xml:space="preserve">FONDO DI DOTAZIONE </t>
  </si>
  <si>
    <t>VERSAMENTO</t>
  </si>
  <si>
    <t>QUOTA SPESE FUNZIONAMENTO 2019</t>
  </si>
  <si>
    <t xml:space="preserve"> SI</t>
  </si>
  <si>
    <t>SI</t>
  </si>
  <si>
    <t xml:space="preserve">   SI</t>
  </si>
  <si>
    <t xml:space="preserve">   SI + € 0,50</t>
  </si>
  <si>
    <t>SI - € 103,00</t>
  </si>
  <si>
    <t xml:space="preserve"> SI </t>
  </si>
  <si>
    <t xml:space="preserve"> SI - € 0,01</t>
  </si>
  <si>
    <t>SI - € 16,50</t>
  </si>
  <si>
    <t>SI -€ 0,10</t>
  </si>
  <si>
    <t xml:space="preserve">SI </t>
  </si>
  <si>
    <t>SI -€ 47,44</t>
  </si>
  <si>
    <t>NO</t>
  </si>
  <si>
    <t xml:space="preserve">                              3,641,50</t>
  </si>
  <si>
    <t>AGGIORNATO 30 GIUGNO</t>
  </si>
  <si>
    <t>ABITANTI</t>
  </si>
  <si>
    <t>PERCENTUALE</t>
  </si>
  <si>
    <t xml:space="preserve">QUOTA FINANZIATA CON AVANZO </t>
  </si>
  <si>
    <t xml:space="preserve">QUOTA FINANZIATA CON ENTRATE extra tributarie </t>
  </si>
  <si>
    <t>Sant'angelo d'Alife</t>
  </si>
  <si>
    <t>SPESE DI  FUNZIONAMENTO 2025</t>
  </si>
  <si>
    <t>ATO CASERTA - Ripartizione costi di funzionamento anno 2025</t>
  </si>
  <si>
    <t>QUOTA COMUNE ANNO 2025</t>
  </si>
  <si>
    <t>I RATA Scadenza 31/07/2025</t>
  </si>
  <si>
    <t>SALDO Scadenza 30/11/2025</t>
  </si>
  <si>
    <t xml:space="preserve">TRASFERIMENTI CORRENTI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</si>
</sst>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000000"/>
    <numFmt numFmtId="165" formatCode="#,##0.00\ &quot;€&quot;"/>
    <numFmt numFmtId="166" formatCode="&quot;€&quot;\ #,##0.00"/>
    <numFmt numFmtId="167" formatCode="#,##0.00_ ;\-#,##0.00\ "/>
  </numFmts>
  <fonts count="2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F8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8" applyNumberFormat="0" applyAlignment="0" applyProtection="0"/>
    <xf numFmtId="0" fontId="14" fillId="6" borderId="9" applyNumberFormat="0" applyAlignment="0" applyProtection="0"/>
    <xf numFmtId="0" fontId="15" fillId="6" borderId="8" applyNumberFormat="0" applyAlignment="0" applyProtection="0"/>
    <xf numFmtId="0" fontId="16" fillId="0" borderId="10" applyNumberFormat="0" applyFill="0" applyAlignment="0" applyProtection="0"/>
    <xf numFmtId="0" fontId="17" fillId="7" borderId="11" applyNumberFormat="0" applyAlignment="0" applyProtection="0"/>
    <xf numFmtId="0" fontId="18" fillId="0" borderId="0" applyNumberFormat="0" applyFill="0" applyBorder="0" applyAlignment="0" applyProtection="0"/>
    <xf numFmtId="0" fontId="2" fillId="8" borderId="12" applyNumberFormat="0" applyFont="0" applyAlignment="0" applyProtection="0"/>
    <xf numFmtId="0" fontId="19" fillId="0" borderId="0" applyNumberFormat="0" applyFill="0" applyBorder="0" applyAlignment="0" applyProtection="0"/>
    <xf numFmtId="0" fontId="4" fillId="0" borderId="13" applyNumberFormat="0" applyFill="0" applyAlignment="0" applyProtection="0"/>
    <xf numFmtId="0" fontId="20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0" fillId="32" borderId="0" applyNumberFormat="0" applyBorder="0" applyAlignment="0" applyProtection="0"/>
    <xf numFmtId="0" fontId="21" fillId="0" borderId="0"/>
  </cellStyleXfs>
  <cellXfs count="32">
    <xf numFmtId="0" fontId="0" fillId="0" borderId="0" xfId="0"/>
    <xf numFmtId="0" fontId="1" fillId="0" borderId="0" xfId="1" applyAlignment="1">
      <alignment vertical="center"/>
    </xf>
    <xf numFmtId="0" fontId="1" fillId="0" borderId="0" xfId="1"/>
    <xf numFmtId="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0" fontId="2" fillId="0" borderId="1" xfId="1" applyFont="1" applyBorder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2" fillId="0" borderId="1" xfId="1" applyFont="1" applyBorder="1"/>
    <xf numFmtId="0" fontId="4" fillId="0" borderId="1" xfId="0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166" fontId="3" fillId="0" borderId="1" xfId="1" applyNumberFormat="1" applyFont="1" applyBorder="1" applyAlignment="1">
      <alignment vertical="center"/>
    </xf>
    <xf numFmtId="0" fontId="0" fillId="0" borderId="1" xfId="0" applyBorder="1"/>
    <xf numFmtId="1" fontId="4" fillId="0" borderId="1" xfId="1" applyNumberFormat="1" applyFont="1" applyFill="1" applyBorder="1" applyAlignment="1">
      <alignment vertical="center"/>
    </xf>
    <xf numFmtId="165" fontId="4" fillId="0" borderId="1" xfId="0" applyNumberFormat="1" applyFont="1" applyBorder="1"/>
    <xf numFmtId="166" fontId="4" fillId="0" borderId="1" xfId="0" applyNumberFormat="1" applyFont="1" applyFill="1" applyBorder="1"/>
    <xf numFmtId="0" fontId="4" fillId="0" borderId="1" xfId="0" applyFont="1" applyBorder="1" applyAlignment="1">
      <alignment horizontal="center" wrapText="1"/>
    </xf>
    <xf numFmtId="1" fontId="22" fillId="0" borderId="1" xfId="43" applyNumberFormat="1" applyFont="1" applyBorder="1" applyAlignment="1">
      <alignment horizontal="right"/>
    </xf>
    <xf numFmtId="1" fontId="22" fillId="33" borderId="1" xfId="43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167" fontId="3" fillId="0" borderId="1" xfId="1" applyNumberFormat="1" applyFont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/>
    <xf numFmtId="2" fontId="0" fillId="0" borderId="0" xfId="0" applyNumberFormat="1" applyAlignment="1">
      <alignment horizontal="right"/>
    </xf>
    <xf numFmtId="2" fontId="0" fillId="0" borderId="0" xfId="0" applyNumberFormat="1"/>
    <xf numFmtId="0" fontId="0" fillId="0" borderId="0" xfId="0" applyFill="1" applyAlignment="1">
      <alignment horizontal="right"/>
    </xf>
    <xf numFmtId="165" fontId="0" fillId="0" borderId="0" xfId="0" applyNumberFormat="1" applyFill="1" applyAlignment="1">
      <alignment horizontal="right"/>
    </xf>
    <xf numFmtId="166" fontId="4" fillId="0" borderId="1" xfId="0" applyNumberFormat="1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44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legamento ipertestuale" xfId="1" builtinId="8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Neutrale" xfId="9" builtinId="28" customBuiltin="1"/>
    <cellStyle name="Normale" xfId="0" builtinId="0"/>
    <cellStyle name="Normale 2" xfId="43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omune.castelmorrone.ce.it/" TargetMode="External"/><Relationship Id="rId21" Type="http://schemas.openxmlformats.org/officeDocument/2006/relationships/hyperlink" Target="http://www.comune.casapesenna.ce.it/" TargetMode="External"/><Relationship Id="rId42" Type="http://schemas.openxmlformats.org/officeDocument/2006/relationships/hyperlink" Target="http://www.comune.galluccio.ce.it/" TargetMode="External"/><Relationship Id="rId47" Type="http://schemas.openxmlformats.org/officeDocument/2006/relationships/hyperlink" Target="http://www.letino.gov.it/" TargetMode="External"/><Relationship Id="rId63" Type="http://schemas.openxmlformats.org/officeDocument/2006/relationships/hyperlink" Target="http://www.comunedipignataromaggiore.it/" TargetMode="External"/><Relationship Id="rId68" Type="http://schemas.openxmlformats.org/officeDocument/2006/relationships/hyperlink" Target="http://www.comune.presenzano.ce.it/" TargetMode="External"/><Relationship Id="rId84" Type="http://schemas.openxmlformats.org/officeDocument/2006/relationships/hyperlink" Target="http://www.comune.sanpotitosannitico.ce.it/" TargetMode="External"/><Relationship Id="rId89" Type="http://schemas.openxmlformats.org/officeDocument/2006/relationships/hyperlink" Target="http://www.comune.santamarialafossa.ce.it/" TargetMode="External"/><Relationship Id="rId7" Type="http://schemas.openxmlformats.org/officeDocument/2006/relationships/hyperlink" Target="http://www.comune.bellona.ce.it/" TargetMode="External"/><Relationship Id="rId71" Type="http://schemas.openxmlformats.org/officeDocument/2006/relationships/hyperlink" Target="http://www.comune.riardo.ce.it/" TargetMode="External"/><Relationship Id="rId92" Type="http://schemas.openxmlformats.org/officeDocument/2006/relationships/hyperlink" Target="http://www.comune.sessaaurunca.ce.it/" TargetMode="External"/><Relationship Id="rId2" Type="http://schemas.openxmlformats.org/officeDocument/2006/relationships/hyperlink" Target="http://www.comune.alife.ce.it/" TargetMode="External"/><Relationship Id="rId16" Type="http://schemas.openxmlformats.org/officeDocument/2006/relationships/hyperlink" Target="http://www.comune.carinaro.ce.it/" TargetMode="External"/><Relationship Id="rId29" Type="http://schemas.openxmlformats.org/officeDocument/2006/relationships/hyperlink" Target="http://www.comune.cellole.ce.it/" TargetMode="External"/><Relationship Id="rId11" Type="http://schemas.openxmlformats.org/officeDocument/2006/relationships/hyperlink" Target="http://www.comune.camigliano.ce.it/" TargetMode="External"/><Relationship Id="rId24" Type="http://schemas.openxmlformats.org/officeDocument/2006/relationships/hyperlink" Target="http://www.comune.castelcampagnano.ce.it/" TargetMode="External"/><Relationship Id="rId32" Type="http://schemas.openxmlformats.org/officeDocument/2006/relationships/hyperlink" Target="http://www.comune.ciorlano.ce.it/" TargetMode="External"/><Relationship Id="rId37" Type="http://schemas.openxmlformats.org/officeDocument/2006/relationships/hyperlink" Target="http://www.comune.fontegreca.ce.it/" TargetMode="External"/><Relationship Id="rId40" Type="http://schemas.openxmlformats.org/officeDocument/2006/relationships/hyperlink" Target="http://www.comune.frignano.ce.it/" TargetMode="External"/><Relationship Id="rId45" Type="http://schemas.openxmlformats.org/officeDocument/2006/relationships/hyperlink" Target="http://www.comune.grazzanise.ce.it/" TargetMode="External"/><Relationship Id="rId53" Type="http://schemas.openxmlformats.org/officeDocument/2006/relationships/hyperlink" Target="http://www.comune.marzanoappio.ce.it/" TargetMode="External"/><Relationship Id="rId58" Type="http://schemas.openxmlformats.org/officeDocument/2006/relationships/hyperlink" Target="http://www.comunedipastorano.it/" TargetMode="External"/><Relationship Id="rId66" Type="http://schemas.openxmlformats.org/officeDocument/2006/relationships/hyperlink" Target="http://www.comune.pratasannita.ce.it/" TargetMode="External"/><Relationship Id="rId74" Type="http://schemas.openxmlformats.org/officeDocument/2006/relationships/hyperlink" Target="http://www.comuneroccaromana.gov.it/" TargetMode="External"/><Relationship Id="rId79" Type="http://schemas.openxmlformats.org/officeDocument/2006/relationships/hyperlink" Target="http://www.comune.sangregoriomatese.ce.it/" TargetMode="External"/><Relationship Id="rId87" Type="http://schemas.openxmlformats.org/officeDocument/2006/relationships/hyperlink" Target="http://www.comunesantamariaavico.it/" TargetMode="External"/><Relationship Id="rId102" Type="http://schemas.openxmlformats.org/officeDocument/2006/relationships/hyperlink" Target="http://www.comune.villadibriano.ce.it/" TargetMode="External"/><Relationship Id="rId5" Type="http://schemas.openxmlformats.org/officeDocument/2006/relationships/hyperlink" Target="http://www.comune.aversa.ce.it/" TargetMode="External"/><Relationship Id="rId61" Type="http://schemas.openxmlformats.org/officeDocument/2006/relationships/hyperlink" Target="http://www.comune.pietramelara.ce.it/" TargetMode="External"/><Relationship Id="rId82" Type="http://schemas.openxmlformats.org/officeDocument/2006/relationships/hyperlink" Target="http://www.comune.sannicolalastrada.ce.it/" TargetMode="External"/><Relationship Id="rId90" Type="http://schemas.openxmlformats.org/officeDocument/2006/relationships/hyperlink" Target="http://www.comune.santangelodalife.ce.it/" TargetMode="External"/><Relationship Id="rId95" Type="http://schemas.openxmlformats.org/officeDocument/2006/relationships/hyperlink" Target="http://www.comune.teano.ce.it/" TargetMode="External"/><Relationship Id="rId19" Type="http://schemas.openxmlformats.org/officeDocument/2006/relationships/hyperlink" Target="http://www.comunecasaldiprincipe.it/" TargetMode="External"/><Relationship Id="rId14" Type="http://schemas.openxmlformats.org/officeDocument/2006/relationships/hyperlink" Target="http://www.comune.capriatiavolturno.ce.it/" TargetMode="External"/><Relationship Id="rId22" Type="http://schemas.openxmlformats.org/officeDocument/2006/relationships/hyperlink" Target="http://www.comune.casapulla.ce.it/" TargetMode="External"/><Relationship Id="rId27" Type="http://schemas.openxmlformats.org/officeDocument/2006/relationships/hyperlink" Target="http://www.comune.castelvolturno.ce.it/" TargetMode="External"/><Relationship Id="rId30" Type="http://schemas.openxmlformats.org/officeDocument/2006/relationships/hyperlink" Target="http://www.comune.cervino.ce.it/" TargetMode="External"/><Relationship Id="rId35" Type="http://schemas.openxmlformats.org/officeDocument/2006/relationships/hyperlink" Target="http://www.comune.dragoni.ce.it/" TargetMode="External"/><Relationship Id="rId43" Type="http://schemas.openxmlformats.org/officeDocument/2006/relationships/hyperlink" Target="http://www.comune.gianovetusto.ce.it/" TargetMode="External"/><Relationship Id="rId48" Type="http://schemas.openxmlformats.org/officeDocument/2006/relationships/hyperlink" Target="http://www.comune.liberi.ce.it/" TargetMode="External"/><Relationship Id="rId56" Type="http://schemas.openxmlformats.org/officeDocument/2006/relationships/hyperlink" Target="http://www.comune.ortadiatella.ce.it/" TargetMode="External"/><Relationship Id="rId64" Type="http://schemas.openxmlformats.org/officeDocument/2006/relationships/hyperlink" Target="http://www.comune.pontelatone.ce.it/" TargetMode="External"/><Relationship Id="rId69" Type="http://schemas.openxmlformats.org/officeDocument/2006/relationships/hyperlink" Target="http://www.comune.raviscanina.ce.it/" TargetMode="External"/><Relationship Id="rId77" Type="http://schemas.openxmlformats.org/officeDocument/2006/relationships/hyperlink" Target="http://www.comune.sanciprianodaversa.ce.it/" TargetMode="External"/><Relationship Id="rId100" Type="http://schemas.openxmlformats.org/officeDocument/2006/relationships/hyperlink" Target="http://www.comune.valleagricola.ce.it/" TargetMode="External"/><Relationship Id="rId105" Type="http://schemas.openxmlformats.org/officeDocument/2006/relationships/printerSettings" Target="../printerSettings/printerSettings1.bin"/><Relationship Id="rId8" Type="http://schemas.openxmlformats.org/officeDocument/2006/relationships/hyperlink" Target="http://www.comune.caianello.ce.it/" TargetMode="External"/><Relationship Id="rId51" Type="http://schemas.openxmlformats.org/officeDocument/2006/relationships/hyperlink" Target="http://www.comune.maddaloni.ce.it/" TargetMode="External"/><Relationship Id="rId72" Type="http://schemas.openxmlformats.org/officeDocument/2006/relationships/hyperlink" Target="http://www.comuneroccadevandro.it/" TargetMode="External"/><Relationship Id="rId80" Type="http://schemas.openxmlformats.org/officeDocument/2006/relationships/hyperlink" Target="http://www.comune.sanmarcellino.ce.it/" TargetMode="External"/><Relationship Id="rId85" Type="http://schemas.openxmlformats.org/officeDocument/2006/relationships/hyperlink" Target="http://www.comune.sanprisco.caserta.it/" TargetMode="External"/><Relationship Id="rId93" Type="http://schemas.openxmlformats.org/officeDocument/2006/relationships/hyperlink" Target="http://www.comunedisparanise.it/" TargetMode="External"/><Relationship Id="rId98" Type="http://schemas.openxmlformats.org/officeDocument/2006/relationships/hyperlink" Target="http://www.comune.trentoladucenta.ce.it/" TargetMode="External"/><Relationship Id="rId3" Type="http://schemas.openxmlformats.org/officeDocument/2006/relationships/hyperlink" Target="http://www.comunedialvignano.ce.it/" TargetMode="External"/><Relationship Id="rId12" Type="http://schemas.openxmlformats.org/officeDocument/2006/relationships/hyperlink" Target="http://www.comune.cancelloedarnone.ce.it/" TargetMode="External"/><Relationship Id="rId17" Type="http://schemas.openxmlformats.org/officeDocument/2006/relationships/hyperlink" Target="http://www.comune.carinola.ce.it/" TargetMode="External"/><Relationship Id="rId25" Type="http://schemas.openxmlformats.org/officeDocument/2006/relationships/hyperlink" Target="http://www.comune.casteldisasso.ce.it/" TargetMode="External"/><Relationship Id="rId33" Type="http://schemas.openxmlformats.org/officeDocument/2006/relationships/hyperlink" Target="http://www.comune.concadellacampania.ce.it/" TargetMode="External"/><Relationship Id="rId38" Type="http://schemas.openxmlformats.org/officeDocument/2006/relationships/hyperlink" Target="http://www.comune.formicola.ce.it/" TargetMode="External"/><Relationship Id="rId46" Type="http://schemas.openxmlformats.org/officeDocument/2006/relationships/hyperlink" Target="http://www.comunedigricignano-ce.it/" TargetMode="External"/><Relationship Id="rId59" Type="http://schemas.openxmlformats.org/officeDocument/2006/relationships/hyperlink" Target="http://www.comune.pianadimonteverna.ce.it/" TargetMode="External"/><Relationship Id="rId67" Type="http://schemas.openxmlformats.org/officeDocument/2006/relationships/hyperlink" Target="http://www.comune.pratella.ce.it/" TargetMode="External"/><Relationship Id="rId103" Type="http://schemas.openxmlformats.org/officeDocument/2006/relationships/hyperlink" Target="http://www.comune.villaliterno.ce.it/" TargetMode="External"/><Relationship Id="rId20" Type="http://schemas.openxmlformats.org/officeDocument/2006/relationships/hyperlink" Target="http://www.comune.casaluce.ce.it/" TargetMode="External"/><Relationship Id="rId41" Type="http://schemas.openxmlformats.org/officeDocument/2006/relationships/hyperlink" Target="http://www.comune.gallomatese.ce.it/" TargetMode="External"/><Relationship Id="rId54" Type="http://schemas.openxmlformats.org/officeDocument/2006/relationships/hyperlink" Target="http://www.comune.mignanomontelungo.ce.it/" TargetMode="External"/><Relationship Id="rId62" Type="http://schemas.openxmlformats.org/officeDocument/2006/relationships/hyperlink" Target="http://www.comune.pietravairano.ce.it/" TargetMode="External"/><Relationship Id="rId70" Type="http://schemas.openxmlformats.org/officeDocument/2006/relationships/hyperlink" Target="http://comune.recale.ce.it/" TargetMode="External"/><Relationship Id="rId75" Type="http://schemas.openxmlformats.org/officeDocument/2006/relationships/hyperlink" Target="http://www.comune.rocchettaecroce.ce.it/" TargetMode="External"/><Relationship Id="rId83" Type="http://schemas.openxmlformats.org/officeDocument/2006/relationships/hyperlink" Target="http://www.comune.sanpietroinfine.ce.it/" TargetMode="External"/><Relationship Id="rId88" Type="http://schemas.openxmlformats.org/officeDocument/2006/relationships/hyperlink" Target="http://www.comune.santa-maria-capua-vetere.ce.it/" TargetMode="External"/><Relationship Id="rId91" Type="http://schemas.openxmlformats.org/officeDocument/2006/relationships/hyperlink" Target="http://www.comune.santarpino.ce.it/" TargetMode="External"/><Relationship Id="rId96" Type="http://schemas.openxmlformats.org/officeDocument/2006/relationships/hyperlink" Target="http://www.comune.teverola.ce.it/" TargetMode="External"/><Relationship Id="rId1" Type="http://schemas.openxmlformats.org/officeDocument/2006/relationships/hyperlink" Target="http://www.comune.ailano.ce.it/" TargetMode="External"/><Relationship Id="rId6" Type="http://schemas.openxmlformats.org/officeDocument/2006/relationships/hyperlink" Target="http://www.comune.baiaelatina.ce.it/" TargetMode="External"/><Relationship Id="rId15" Type="http://schemas.openxmlformats.org/officeDocument/2006/relationships/hyperlink" Target="http://www.comunedicapua.it/" TargetMode="External"/><Relationship Id="rId23" Type="http://schemas.openxmlformats.org/officeDocument/2006/relationships/hyperlink" Target="http://www.comune.caserta.it/" TargetMode="External"/><Relationship Id="rId28" Type="http://schemas.openxmlformats.org/officeDocument/2006/relationships/hyperlink" Target="http://www.comune.castellodelmatese.ce.it/" TargetMode="External"/><Relationship Id="rId36" Type="http://schemas.openxmlformats.org/officeDocument/2006/relationships/hyperlink" Target="http://www.comune.falcianodelmassico.ce.it/" TargetMode="External"/><Relationship Id="rId49" Type="http://schemas.openxmlformats.org/officeDocument/2006/relationships/hyperlink" Target="http://www.comune.lusciano.ce.it/" TargetMode="External"/><Relationship Id="rId57" Type="http://schemas.openxmlformats.org/officeDocument/2006/relationships/hyperlink" Target="http://www.comune.parete.ce.it/" TargetMode="External"/><Relationship Id="rId10" Type="http://schemas.openxmlformats.org/officeDocument/2006/relationships/hyperlink" Target="http://www.calvirisorta.gov.it/" TargetMode="External"/><Relationship Id="rId31" Type="http://schemas.openxmlformats.org/officeDocument/2006/relationships/hyperlink" Target="http://www.comune.cesa.ce.it/" TargetMode="External"/><Relationship Id="rId44" Type="http://schemas.openxmlformats.org/officeDocument/2006/relationships/hyperlink" Target="http://www.comune.gioiasannitica.ce.it/" TargetMode="External"/><Relationship Id="rId52" Type="http://schemas.openxmlformats.org/officeDocument/2006/relationships/hyperlink" Target="http://www.comune.marcianise.ce.it/" TargetMode="External"/><Relationship Id="rId60" Type="http://schemas.openxmlformats.org/officeDocument/2006/relationships/hyperlink" Target="http://www.comune.piedimonte-matese.ce.it/" TargetMode="External"/><Relationship Id="rId65" Type="http://schemas.openxmlformats.org/officeDocument/2006/relationships/hyperlink" Target="http://www.comune.pontelatone.ce.it/" TargetMode="External"/><Relationship Id="rId73" Type="http://schemas.openxmlformats.org/officeDocument/2006/relationships/hyperlink" Target="http://www.comune.roccamonfina.ce.it/" TargetMode="External"/><Relationship Id="rId78" Type="http://schemas.openxmlformats.org/officeDocument/2006/relationships/hyperlink" Target="http://www.comune.sanfeliceacancello.ce.it/" TargetMode="External"/><Relationship Id="rId81" Type="http://schemas.openxmlformats.org/officeDocument/2006/relationships/hyperlink" Target="http://www.comune.sanmarcoevangelista.ce.it/" TargetMode="External"/><Relationship Id="rId86" Type="http://schemas.openxmlformats.org/officeDocument/2006/relationships/hyperlink" Target="http://www.comune.santammaro.ce.it/" TargetMode="External"/><Relationship Id="rId94" Type="http://schemas.openxmlformats.org/officeDocument/2006/relationships/hyperlink" Target="http://www.comune.succivo.ce.it/" TargetMode="External"/><Relationship Id="rId99" Type="http://schemas.openxmlformats.org/officeDocument/2006/relationships/hyperlink" Target="http://www.comune.vairano-patenora.ce.it/" TargetMode="External"/><Relationship Id="rId101" Type="http://schemas.openxmlformats.org/officeDocument/2006/relationships/hyperlink" Target="http://www.comune.valledimaddaloni.ce.it/" TargetMode="External"/><Relationship Id="rId4" Type="http://schemas.openxmlformats.org/officeDocument/2006/relationships/hyperlink" Target="http://www.comune.arienzo.ce.it/" TargetMode="External"/><Relationship Id="rId9" Type="http://schemas.openxmlformats.org/officeDocument/2006/relationships/hyperlink" Target="http://www.comune.caiazzo.ce.it/" TargetMode="External"/><Relationship Id="rId13" Type="http://schemas.openxmlformats.org/officeDocument/2006/relationships/hyperlink" Target="http://www.comune.capodrise.ce.it/" TargetMode="External"/><Relationship Id="rId18" Type="http://schemas.openxmlformats.org/officeDocument/2006/relationships/hyperlink" Target="http://www.comune.casagiove.ce.it/" TargetMode="External"/><Relationship Id="rId39" Type="http://schemas.openxmlformats.org/officeDocument/2006/relationships/hyperlink" Target="http://www.comune.francolise.ce.it/" TargetMode="External"/><Relationship Id="rId34" Type="http://schemas.openxmlformats.org/officeDocument/2006/relationships/hyperlink" Target="http://www.comune.curti.ce.it/" TargetMode="External"/><Relationship Id="rId50" Type="http://schemas.openxmlformats.org/officeDocument/2006/relationships/hyperlink" Target="http://www.comune.maceratacampania.caserta.it/" TargetMode="External"/><Relationship Id="rId55" Type="http://schemas.openxmlformats.org/officeDocument/2006/relationships/hyperlink" Target="http://www.comune.mondragone.ce.it/" TargetMode="External"/><Relationship Id="rId76" Type="http://schemas.openxmlformats.org/officeDocument/2006/relationships/hyperlink" Target="http://www.comune.ruviano.ce.it/" TargetMode="External"/><Relationship Id="rId97" Type="http://schemas.openxmlformats.org/officeDocument/2006/relationships/hyperlink" Target="http://www.comune.toraepiccilli.ce.it/" TargetMode="External"/><Relationship Id="rId104" Type="http://schemas.openxmlformats.org/officeDocument/2006/relationships/hyperlink" Target="http://www.comune.vitulazio.ce.it/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omune.castelmorrone.ce.it/" TargetMode="External"/><Relationship Id="rId21" Type="http://schemas.openxmlformats.org/officeDocument/2006/relationships/hyperlink" Target="http://www.comune.casapesenna.ce.it/" TargetMode="External"/><Relationship Id="rId42" Type="http://schemas.openxmlformats.org/officeDocument/2006/relationships/hyperlink" Target="http://www.comune.galluccio.ce.it/" TargetMode="External"/><Relationship Id="rId47" Type="http://schemas.openxmlformats.org/officeDocument/2006/relationships/hyperlink" Target="http://www.letino.gov.it/" TargetMode="External"/><Relationship Id="rId63" Type="http://schemas.openxmlformats.org/officeDocument/2006/relationships/hyperlink" Target="http://www.comunedipignataromaggiore.it/" TargetMode="External"/><Relationship Id="rId68" Type="http://schemas.openxmlformats.org/officeDocument/2006/relationships/hyperlink" Target="http://www.comune.presenzano.ce.it/" TargetMode="External"/><Relationship Id="rId84" Type="http://schemas.openxmlformats.org/officeDocument/2006/relationships/hyperlink" Target="http://www.comune.sanpotitosannitico.ce.it/" TargetMode="External"/><Relationship Id="rId89" Type="http://schemas.openxmlformats.org/officeDocument/2006/relationships/hyperlink" Target="http://www.comune.santamarialafossa.ce.it/" TargetMode="External"/><Relationship Id="rId7" Type="http://schemas.openxmlformats.org/officeDocument/2006/relationships/hyperlink" Target="http://www.comune.bellona.ce.it/" TargetMode="External"/><Relationship Id="rId71" Type="http://schemas.openxmlformats.org/officeDocument/2006/relationships/hyperlink" Target="http://www.comune.riardo.ce.it/" TargetMode="External"/><Relationship Id="rId92" Type="http://schemas.openxmlformats.org/officeDocument/2006/relationships/hyperlink" Target="http://www.comune.sessaaurunca.ce.it/" TargetMode="External"/><Relationship Id="rId2" Type="http://schemas.openxmlformats.org/officeDocument/2006/relationships/hyperlink" Target="http://www.comune.alife.ce.it/" TargetMode="External"/><Relationship Id="rId16" Type="http://schemas.openxmlformats.org/officeDocument/2006/relationships/hyperlink" Target="http://www.comune.carinaro.ce.it/" TargetMode="External"/><Relationship Id="rId29" Type="http://schemas.openxmlformats.org/officeDocument/2006/relationships/hyperlink" Target="http://www.comune.cellole.ce.it/" TargetMode="External"/><Relationship Id="rId11" Type="http://schemas.openxmlformats.org/officeDocument/2006/relationships/hyperlink" Target="http://www.comune.camigliano.ce.it/" TargetMode="External"/><Relationship Id="rId24" Type="http://schemas.openxmlformats.org/officeDocument/2006/relationships/hyperlink" Target="http://www.comune.castelcampagnano.ce.it/" TargetMode="External"/><Relationship Id="rId32" Type="http://schemas.openxmlformats.org/officeDocument/2006/relationships/hyperlink" Target="http://www.comune.ciorlano.ce.it/" TargetMode="External"/><Relationship Id="rId37" Type="http://schemas.openxmlformats.org/officeDocument/2006/relationships/hyperlink" Target="http://www.comune.fontegreca.ce.it/" TargetMode="External"/><Relationship Id="rId40" Type="http://schemas.openxmlformats.org/officeDocument/2006/relationships/hyperlink" Target="http://www.comune.frignano.ce.it/" TargetMode="External"/><Relationship Id="rId45" Type="http://schemas.openxmlformats.org/officeDocument/2006/relationships/hyperlink" Target="http://www.comune.grazzanise.ce.it/" TargetMode="External"/><Relationship Id="rId53" Type="http://schemas.openxmlformats.org/officeDocument/2006/relationships/hyperlink" Target="http://www.comune.marzanoappio.ce.it/" TargetMode="External"/><Relationship Id="rId58" Type="http://schemas.openxmlformats.org/officeDocument/2006/relationships/hyperlink" Target="http://www.comunedipastorano.it/" TargetMode="External"/><Relationship Id="rId66" Type="http://schemas.openxmlformats.org/officeDocument/2006/relationships/hyperlink" Target="http://www.comune.pratasannita.ce.it/" TargetMode="External"/><Relationship Id="rId74" Type="http://schemas.openxmlformats.org/officeDocument/2006/relationships/hyperlink" Target="http://www.comuneroccaromana.gov.it/" TargetMode="External"/><Relationship Id="rId79" Type="http://schemas.openxmlformats.org/officeDocument/2006/relationships/hyperlink" Target="http://www.comune.sangregoriomatese.ce.it/" TargetMode="External"/><Relationship Id="rId87" Type="http://schemas.openxmlformats.org/officeDocument/2006/relationships/hyperlink" Target="http://www.comunesantamariaavico.it/" TargetMode="External"/><Relationship Id="rId102" Type="http://schemas.openxmlformats.org/officeDocument/2006/relationships/hyperlink" Target="http://www.comune.villadibriano.ce.it/" TargetMode="External"/><Relationship Id="rId5" Type="http://schemas.openxmlformats.org/officeDocument/2006/relationships/hyperlink" Target="http://www.comune.aversa.ce.it/" TargetMode="External"/><Relationship Id="rId61" Type="http://schemas.openxmlformats.org/officeDocument/2006/relationships/hyperlink" Target="http://www.comune.pietramelara.ce.it/" TargetMode="External"/><Relationship Id="rId82" Type="http://schemas.openxmlformats.org/officeDocument/2006/relationships/hyperlink" Target="http://www.comune.sannicolalastrada.ce.it/" TargetMode="External"/><Relationship Id="rId90" Type="http://schemas.openxmlformats.org/officeDocument/2006/relationships/hyperlink" Target="http://www.comune.santangelodalife.ce.it/" TargetMode="External"/><Relationship Id="rId95" Type="http://schemas.openxmlformats.org/officeDocument/2006/relationships/hyperlink" Target="http://www.comune.teano.ce.it/" TargetMode="External"/><Relationship Id="rId19" Type="http://schemas.openxmlformats.org/officeDocument/2006/relationships/hyperlink" Target="http://www.comunecasaldiprincipe.it/" TargetMode="External"/><Relationship Id="rId14" Type="http://schemas.openxmlformats.org/officeDocument/2006/relationships/hyperlink" Target="http://www.comune.capriatiavolturno.ce.it/" TargetMode="External"/><Relationship Id="rId22" Type="http://schemas.openxmlformats.org/officeDocument/2006/relationships/hyperlink" Target="http://www.comune.casapulla.ce.it/" TargetMode="External"/><Relationship Id="rId27" Type="http://schemas.openxmlformats.org/officeDocument/2006/relationships/hyperlink" Target="http://www.comune.castelvolturno.ce.it/" TargetMode="External"/><Relationship Id="rId30" Type="http://schemas.openxmlformats.org/officeDocument/2006/relationships/hyperlink" Target="http://www.comune.cervino.ce.it/" TargetMode="External"/><Relationship Id="rId35" Type="http://schemas.openxmlformats.org/officeDocument/2006/relationships/hyperlink" Target="http://www.comune.dragoni.ce.it/" TargetMode="External"/><Relationship Id="rId43" Type="http://schemas.openxmlformats.org/officeDocument/2006/relationships/hyperlink" Target="http://www.comune.gianovetusto.ce.it/" TargetMode="External"/><Relationship Id="rId48" Type="http://schemas.openxmlformats.org/officeDocument/2006/relationships/hyperlink" Target="http://www.comune.liberi.ce.it/" TargetMode="External"/><Relationship Id="rId56" Type="http://schemas.openxmlformats.org/officeDocument/2006/relationships/hyperlink" Target="http://www.comune.ortadiatella.ce.it/" TargetMode="External"/><Relationship Id="rId64" Type="http://schemas.openxmlformats.org/officeDocument/2006/relationships/hyperlink" Target="http://www.comune.pontelatone.ce.it/" TargetMode="External"/><Relationship Id="rId69" Type="http://schemas.openxmlformats.org/officeDocument/2006/relationships/hyperlink" Target="http://www.comune.raviscanina.ce.it/" TargetMode="External"/><Relationship Id="rId77" Type="http://schemas.openxmlformats.org/officeDocument/2006/relationships/hyperlink" Target="http://www.comune.sanciprianodaversa.ce.it/" TargetMode="External"/><Relationship Id="rId100" Type="http://schemas.openxmlformats.org/officeDocument/2006/relationships/hyperlink" Target="http://www.comune.valleagricola.ce.it/" TargetMode="External"/><Relationship Id="rId105" Type="http://schemas.openxmlformats.org/officeDocument/2006/relationships/printerSettings" Target="../printerSettings/printerSettings2.bin"/><Relationship Id="rId8" Type="http://schemas.openxmlformats.org/officeDocument/2006/relationships/hyperlink" Target="http://www.comune.caianello.ce.it/" TargetMode="External"/><Relationship Id="rId51" Type="http://schemas.openxmlformats.org/officeDocument/2006/relationships/hyperlink" Target="http://www.comune.maddaloni.ce.it/" TargetMode="External"/><Relationship Id="rId72" Type="http://schemas.openxmlformats.org/officeDocument/2006/relationships/hyperlink" Target="http://www.comuneroccadevandro.it/" TargetMode="External"/><Relationship Id="rId80" Type="http://schemas.openxmlformats.org/officeDocument/2006/relationships/hyperlink" Target="http://www.comune.sanmarcellino.ce.it/" TargetMode="External"/><Relationship Id="rId85" Type="http://schemas.openxmlformats.org/officeDocument/2006/relationships/hyperlink" Target="http://www.comune.sanprisco.caserta.it/" TargetMode="External"/><Relationship Id="rId93" Type="http://schemas.openxmlformats.org/officeDocument/2006/relationships/hyperlink" Target="http://www.comunedisparanise.it/" TargetMode="External"/><Relationship Id="rId98" Type="http://schemas.openxmlformats.org/officeDocument/2006/relationships/hyperlink" Target="http://www.comune.trentoladucenta.ce.it/" TargetMode="External"/><Relationship Id="rId3" Type="http://schemas.openxmlformats.org/officeDocument/2006/relationships/hyperlink" Target="http://www.comunedialvignano.ce.it/" TargetMode="External"/><Relationship Id="rId12" Type="http://schemas.openxmlformats.org/officeDocument/2006/relationships/hyperlink" Target="http://www.comune.cancelloedarnone.ce.it/" TargetMode="External"/><Relationship Id="rId17" Type="http://schemas.openxmlformats.org/officeDocument/2006/relationships/hyperlink" Target="http://www.comune.carinola.ce.it/" TargetMode="External"/><Relationship Id="rId25" Type="http://schemas.openxmlformats.org/officeDocument/2006/relationships/hyperlink" Target="http://www.comune.casteldisasso.ce.it/" TargetMode="External"/><Relationship Id="rId33" Type="http://schemas.openxmlformats.org/officeDocument/2006/relationships/hyperlink" Target="http://www.comune.concadellacampania.ce.it/" TargetMode="External"/><Relationship Id="rId38" Type="http://schemas.openxmlformats.org/officeDocument/2006/relationships/hyperlink" Target="http://www.comune.formicola.ce.it/" TargetMode="External"/><Relationship Id="rId46" Type="http://schemas.openxmlformats.org/officeDocument/2006/relationships/hyperlink" Target="http://www.comunedigricignano-ce.it/" TargetMode="External"/><Relationship Id="rId59" Type="http://schemas.openxmlformats.org/officeDocument/2006/relationships/hyperlink" Target="http://www.comune.pianadimonteverna.ce.it/" TargetMode="External"/><Relationship Id="rId67" Type="http://schemas.openxmlformats.org/officeDocument/2006/relationships/hyperlink" Target="http://www.comune.pratella.ce.it/" TargetMode="External"/><Relationship Id="rId103" Type="http://schemas.openxmlformats.org/officeDocument/2006/relationships/hyperlink" Target="http://www.comune.villaliterno.ce.it/" TargetMode="External"/><Relationship Id="rId20" Type="http://schemas.openxmlformats.org/officeDocument/2006/relationships/hyperlink" Target="http://www.comune.casaluce.ce.it/" TargetMode="External"/><Relationship Id="rId41" Type="http://schemas.openxmlformats.org/officeDocument/2006/relationships/hyperlink" Target="http://www.comune.gallomatese.ce.it/" TargetMode="External"/><Relationship Id="rId54" Type="http://schemas.openxmlformats.org/officeDocument/2006/relationships/hyperlink" Target="http://www.comune.mignanomontelungo.ce.it/" TargetMode="External"/><Relationship Id="rId62" Type="http://schemas.openxmlformats.org/officeDocument/2006/relationships/hyperlink" Target="http://www.comune.pietravairano.ce.it/" TargetMode="External"/><Relationship Id="rId70" Type="http://schemas.openxmlformats.org/officeDocument/2006/relationships/hyperlink" Target="http://comune.recale.ce.it/" TargetMode="External"/><Relationship Id="rId75" Type="http://schemas.openxmlformats.org/officeDocument/2006/relationships/hyperlink" Target="http://www.comune.rocchettaecroce.ce.it/" TargetMode="External"/><Relationship Id="rId83" Type="http://schemas.openxmlformats.org/officeDocument/2006/relationships/hyperlink" Target="http://www.comune.sanpietroinfine.ce.it/" TargetMode="External"/><Relationship Id="rId88" Type="http://schemas.openxmlformats.org/officeDocument/2006/relationships/hyperlink" Target="http://www.comune.santa-maria-capua-vetere.ce.it/" TargetMode="External"/><Relationship Id="rId91" Type="http://schemas.openxmlformats.org/officeDocument/2006/relationships/hyperlink" Target="http://www.comune.santarpino.ce.it/" TargetMode="External"/><Relationship Id="rId96" Type="http://schemas.openxmlformats.org/officeDocument/2006/relationships/hyperlink" Target="http://www.comune.teverola.ce.it/" TargetMode="External"/><Relationship Id="rId1" Type="http://schemas.openxmlformats.org/officeDocument/2006/relationships/hyperlink" Target="http://www.comune.ailano.ce.it/" TargetMode="External"/><Relationship Id="rId6" Type="http://schemas.openxmlformats.org/officeDocument/2006/relationships/hyperlink" Target="http://www.comune.baiaelatina.ce.it/" TargetMode="External"/><Relationship Id="rId15" Type="http://schemas.openxmlformats.org/officeDocument/2006/relationships/hyperlink" Target="http://www.comunedicapua.it/" TargetMode="External"/><Relationship Id="rId23" Type="http://schemas.openxmlformats.org/officeDocument/2006/relationships/hyperlink" Target="http://www.comune.caserta.it/" TargetMode="External"/><Relationship Id="rId28" Type="http://schemas.openxmlformats.org/officeDocument/2006/relationships/hyperlink" Target="http://www.comune.castellodelmatese.ce.it/" TargetMode="External"/><Relationship Id="rId36" Type="http://schemas.openxmlformats.org/officeDocument/2006/relationships/hyperlink" Target="http://www.comune.falcianodelmassico.ce.it/" TargetMode="External"/><Relationship Id="rId49" Type="http://schemas.openxmlformats.org/officeDocument/2006/relationships/hyperlink" Target="http://www.comune.lusciano.ce.it/" TargetMode="External"/><Relationship Id="rId57" Type="http://schemas.openxmlformats.org/officeDocument/2006/relationships/hyperlink" Target="http://www.comune.parete.ce.it/" TargetMode="External"/><Relationship Id="rId10" Type="http://schemas.openxmlformats.org/officeDocument/2006/relationships/hyperlink" Target="http://www.calvirisorta.gov.it/" TargetMode="External"/><Relationship Id="rId31" Type="http://schemas.openxmlformats.org/officeDocument/2006/relationships/hyperlink" Target="http://www.comune.cesa.ce.it/" TargetMode="External"/><Relationship Id="rId44" Type="http://schemas.openxmlformats.org/officeDocument/2006/relationships/hyperlink" Target="http://www.comune.gioiasannitica.ce.it/" TargetMode="External"/><Relationship Id="rId52" Type="http://schemas.openxmlformats.org/officeDocument/2006/relationships/hyperlink" Target="http://www.comune.marcianise.ce.it/" TargetMode="External"/><Relationship Id="rId60" Type="http://schemas.openxmlformats.org/officeDocument/2006/relationships/hyperlink" Target="http://www.comune.piedimonte-matese.ce.it/" TargetMode="External"/><Relationship Id="rId65" Type="http://schemas.openxmlformats.org/officeDocument/2006/relationships/hyperlink" Target="http://www.comune.pontelatone.ce.it/" TargetMode="External"/><Relationship Id="rId73" Type="http://schemas.openxmlformats.org/officeDocument/2006/relationships/hyperlink" Target="http://www.comune.roccamonfina.ce.it/" TargetMode="External"/><Relationship Id="rId78" Type="http://schemas.openxmlformats.org/officeDocument/2006/relationships/hyperlink" Target="http://www.comune.sanfeliceacancello.ce.it/" TargetMode="External"/><Relationship Id="rId81" Type="http://schemas.openxmlformats.org/officeDocument/2006/relationships/hyperlink" Target="http://www.comune.sanmarcoevangelista.ce.it/" TargetMode="External"/><Relationship Id="rId86" Type="http://schemas.openxmlformats.org/officeDocument/2006/relationships/hyperlink" Target="http://www.comune.santammaro.ce.it/" TargetMode="External"/><Relationship Id="rId94" Type="http://schemas.openxmlformats.org/officeDocument/2006/relationships/hyperlink" Target="http://www.comune.succivo.ce.it/" TargetMode="External"/><Relationship Id="rId99" Type="http://schemas.openxmlformats.org/officeDocument/2006/relationships/hyperlink" Target="http://www.comune.vairano-patenora.ce.it/" TargetMode="External"/><Relationship Id="rId101" Type="http://schemas.openxmlformats.org/officeDocument/2006/relationships/hyperlink" Target="http://www.comune.valledimaddaloni.ce.it/" TargetMode="External"/><Relationship Id="rId4" Type="http://schemas.openxmlformats.org/officeDocument/2006/relationships/hyperlink" Target="http://www.comune.arienzo.ce.it/" TargetMode="External"/><Relationship Id="rId9" Type="http://schemas.openxmlformats.org/officeDocument/2006/relationships/hyperlink" Target="http://www.comune.caiazzo.ce.it/" TargetMode="External"/><Relationship Id="rId13" Type="http://schemas.openxmlformats.org/officeDocument/2006/relationships/hyperlink" Target="http://www.comune.capodrise.ce.it/" TargetMode="External"/><Relationship Id="rId18" Type="http://schemas.openxmlformats.org/officeDocument/2006/relationships/hyperlink" Target="http://www.comune.casagiove.ce.it/" TargetMode="External"/><Relationship Id="rId39" Type="http://schemas.openxmlformats.org/officeDocument/2006/relationships/hyperlink" Target="http://www.comune.francolise.ce.it/" TargetMode="External"/><Relationship Id="rId34" Type="http://schemas.openxmlformats.org/officeDocument/2006/relationships/hyperlink" Target="http://www.comune.curti.ce.it/" TargetMode="External"/><Relationship Id="rId50" Type="http://schemas.openxmlformats.org/officeDocument/2006/relationships/hyperlink" Target="http://www.comune.maceratacampania.caserta.it/" TargetMode="External"/><Relationship Id="rId55" Type="http://schemas.openxmlformats.org/officeDocument/2006/relationships/hyperlink" Target="http://www.comune.mondragone.ce.it/" TargetMode="External"/><Relationship Id="rId76" Type="http://schemas.openxmlformats.org/officeDocument/2006/relationships/hyperlink" Target="http://www.comune.ruviano.ce.it/" TargetMode="External"/><Relationship Id="rId97" Type="http://schemas.openxmlformats.org/officeDocument/2006/relationships/hyperlink" Target="http://www.comune.toraepiccilli.ce.it/" TargetMode="External"/><Relationship Id="rId104" Type="http://schemas.openxmlformats.org/officeDocument/2006/relationships/hyperlink" Target="http://www.comune.vitulazio.ce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7"/>
  <sheetViews>
    <sheetView workbookViewId="0">
      <selection activeCell="B89" sqref="B89"/>
    </sheetView>
  </sheetViews>
  <sheetFormatPr defaultRowHeight="15" x14ac:dyDescent="0.25"/>
  <cols>
    <col min="1" max="1" width="24.140625" bestFit="1" customWidth="1"/>
    <col min="2" max="2" width="20.85546875" customWidth="1"/>
    <col min="3" max="3" width="13.28515625" customWidth="1"/>
    <col min="4" max="4" width="34.140625" customWidth="1"/>
    <col min="5" max="5" width="13.7109375" customWidth="1"/>
  </cols>
  <sheetData>
    <row r="1" spans="1:5" x14ac:dyDescent="0.25">
      <c r="A1" t="s">
        <v>104</v>
      </c>
      <c r="B1" t="s">
        <v>105</v>
      </c>
      <c r="C1" t="s">
        <v>106</v>
      </c>
      <c r="D1" t="s">
        <v>107</v>
      </c>
      <c r="E1" t="s">
        <v>106</v>
      </c>
    </row>
    <row r="2" spans="1:5" x14ac:dyDescent="0.25">
      <c r="A2" s="1" t="s">
        <v>0</v>
      </c>
      <c r="B2">
        <v>684.5</v>
      </c>
      <c r="C2" t="s">
        <v>119</v>
      </c>
      <c r="D2">
        <v>693.18</v>
      </c>
      <c r="E2" t="s">
        <v>119</v>
      </c>
    </row>
    <row r="3" spans="1:5" x14ac:dyDescent="0.25">
      <c r="A3" s="1" t="s">
        <v>1</v>
      </c>
      <c r="B3" s="3">
        <v>3808</v>
      </c>
      <c r="C3" t="s">
        <v>108</v>
      </c>
      <c r="D3" s="3">
        <v>3856.31</v>
      </c>
      <c r="E3" t="s">
        <v>108</v>
      </c>
    </row>
    <row r="4" spans="1:5" x14ac:dyDescent="0.25">
      <c r="A4" s="1" t="s">
        <v>2</v>
      </c>
      <c r="B4" s="3">
        <v>2412</v>
      </c>
      <c r="C4" t="s">
        <v>119</v>
      </c>
      <c r="D4" s="3">
        <v>2442.6</v>
      </c>
      <c r="E4" t="s">
        <v>119</v>
      </c>
    </row>
    <row r="5" spans="1:5" x14ac:dyDescent="0.25">
      <c r="A5" s="1" t="s">
        <v>3</v>
      </c>
      <c r="B5" s="3">
        <v>2682.5</v>
      </c>
      <c r="C5" t="s">
        <v>119</v>
      </c>
      <c r="D5" s="3">
        <v>2716.53</v>
      </c>
      <c r="E5" t="s">
        <v>119</v>
      </c>
    </row>
    <row r="6" spans="1:5" x14ac:dyDescent="0.25">
      <c r="A6" s="1" t="s">
        <v>4</v>
      </c>
      <c r="B6" s="3">
        <v>26523.5</v>
      </c>
      <c r="C6" t="s">
        <v>108</v>
      </c>
      <c r="D6" s="3">
        <v>26859.99</v>
      </c>
      <c r="E6" t="s">
        <v>109</v>
      </c>
    </row>
    <row r="7" spans="1:5" x14ac:dyDescent="0.25">
      <c r="A7" s="1" t="s">
        <v>5</v>
      </c>
      <c r="B7" s="3">
        <v>1098.5</v>
      </c>
      <c r="C7" t="s">
        <v>109</v>
      </c>
      <c r="D7" s="3">
        <v>1112.44</v>
      </c>
      <c r="E7" t="s">
        <v>109</v>
      </c>
    </row>
    <row r="8" spans="1:5" x14ac:dyDescent="0.25">
      <c r="A8" s="1" t="s">
        <v>6</v>
      </c>
      <c r="B8" s="3">
        <v>3026.5</v>
      </c>
      <c r="C8" t="s">
        <v>119</v>
      </c>
      <c r="D8" s="3">
        <v>3064.9</v>
      </c>
      <c r="E8" t="s">
        <v>108</v>
      </c>
    </row>
    <row r="9" spans="1:5" x14ac:dyDescent="0.25">
      <c r="A9" s="1" t="s">
        <v>7</v>
      </c>
      <c r="B9" s="3">
        <v>912</v>
      </c>
      <c r="C9" t="s">
        <v>119</v>
      </c>
      <c r="D9" s="3">
        <v>923.57</v>
      </c>
      <c r="E9" t="s">
        <v>119</v>
      </c>
    </row>
    <row r="10" spans="1:5" x14ac:dyDescent="0.25">
      <c r="A10" s="1" t="s">
        <v>8</v>
      </c>
      <c r="B10" s="3">
        <v>2797.5</v>
      </c>
      <c r="C10" t="s">
        <v>119</v>
      </c>
      <c r="D10" s="3">
        <v>2832.99</v>
      </c>
      <c r="E10" t="s">
        <v>109</v>
      </c>
    </row>
    <row r="11" spans="1:5" x14ac:dyDescent="0.25">
      <c r="A11" s="1" t="s">
        <v>9</v>
      </c>
      <c r="B11" s="3">
        <v>2853.5</v>
      </c>
      <c r="C11" t="s">
        <v>109</v>
      </c>
      <c r="D11" s="3">
        <v>2889.7</v>
      </c>
      <c r="E11" t="s">
        <v>109</v>
      </c>
    </row>
    <row r="12" spans="1:5" x14ac:dyDescent="0.25">
      <c r="A12" s="1" t="s">
        <v>10</v>
      </c>
      <c r="B12" s="3">
        <v>971.5</v>
      </c>
      <c r="C12" t="s">
        <v>119</v>
      </c>
      <c r="D12" s="3">
        <v>983.83</v>
      </c>
      <c r="E12" t="s">
        <v>119</v>
      </c>
    </row>
    <row r="13" spans="1:5" x14ac:dyDescent="0.25">
      <c r="A13" s="1" t="s">
        <v>11</v>
      </c>
      <c r="B13" s="3">
        <v>2837.5</v>
      </c>
      <c r="C13" t="s">
        <v>119</v>
      </c>
      <c r="D13" s="3">
        <v>2873.5</v>
      </c>
      <c r="E13" t="s">
        <v>119</v>
      </c>
    </row>
    <row r="14" spans="1:5" x14ac:dyDescent="0.25">
      <c r="A14" s="1" t="s">
        <v>12</v>
      </c>
      <c r="B14" s="3">
        <v>5047</v>
      </c>
      <c r="C14" t="s">
        <v>108</v>
      </c>
      <c r="D14" s="3">
        <v>5111.03</v>
      </c>
      <c r="E14" t="s">
        <v>108</v>
      </c>
    </row>
    <row r="15" spans="1:5" x14ac:dyDescent="0.25">
      <c r="A15" s="1" t="s">
        <v>13</v>
      </c>
      <c r="B15">
        <v>770.5</v>
      </c>
      <c r="C15" t="s">
        <v>109</v>
      </c>
      <c r="D15">
        <v>780.28</v>
      </c>
      <c r="E15" t="s">
        <v>109</v>
      </c>
    </row>
    <row r="16" spans="1:5" x14ac:dyDescent="0.25">
      <c r="A16" s="1" t="s">
        <v>14</v>
      </c>
      <c r="B16" s="3">
        <v>9410</v>
      </c>
      <c r="C16" t="s">
        <v>113</v>
      </c>
      <c r="D16" s="3">
        <v>9529.3799999999992</v>
      </c>
      <c r="E16" t="s">
        <v>119</v>
      </c>
    </row>
    <row r="17" spans="1:5" x14ac:dyDescent="0.25">
      <c r="A17" s="1" t="s">
        <v>15</v>
      </c>
      <c r="B17" s="3">
        <v>3590.5</v>
      </c>
      <c r="C17" t="s">
        <v>108</v>
      </c>
      <c r="D17" s="3">
        <v>3636.05</v>
      </c>
      <c r="E17" t="s">
        <v>108</v>
      </c>
    </row>
    <row r="18" spans="1:5" x14ac:dyDescent="0.25">
      <c r="A18" s="1" t="s">
        <v>16</v>
      </c>
      <c r="B18" t="s">
        <v>120</v>
      </c>
      <c r="C18" t="s">
        <v>119</v>
      </c>
      <c r="D18" s="3">
        <v>3687.7</v>
      </c>
      <c r="E18" t="s">
        <v>119</v>
      </c>
    </row>
    <row r="19" spans="1:5" x14ac:dyDescent="0.25">
      <c r="A19" s="1" t="s">
        <v>17</v>
      </c>
      <c r="B19" s="3">
        <v>6825.5</v>
      </c>
      <c r="C19" t="s">
        <v>119</v>
      </c>
      <c r="D19" s="3">
        <v>6912.09</v>
      </c>
      <c r="E19" t="s">
        <v>119</v>
      </c>
    </row>
    <row r="20" spans="1:5" x14ac:dyDescent="0.25">
      <c r="A20" s="1" t="s">
        <v>18</v>
      </c>
      <c r="B20" s="3">
        <v>10694.5</v>
      </c>
      <c r="C20" t="s">
        <v>119</v>
      </c>
      <c r="D20" s="3">
        <v>10830.18</v>
      </c>
      <c r="E20" t="s">
        <v>109</v>
      </c>
    </row>
    <row r="21" spans="1:5" x14ac:dyDescent="0.25">
      <c r="A21" s="1" t="s">
        <v>19</v>
      </c>
      <c r="B21" s="3">
        <v>5039</v>
      </c>
      <c r="C21" t="s">
        <v>109</v>
      </c>
      <c r="D21" s="3">
        <v>5102.93</v>
      </c>
      <c r="E21" t="s">
        <v>109</v>
      </c>
    </row>
    <row r="22" spans="1:5" x14ac:dyDescent="0.25">
      <c r="A22" s="1" t="s">
        <v>20</v>
      </c>
      <c r="B22" s="3">
        <v>3493.5</v>
      </c>
      <c r="C22" t="s">
        <v>119</v>
      </c>
      <c r="D22" s="3">
        <v>3537.82</v>
      </c>
      <c r="E22" t="s">
        <v>119</v>
      </c>
    </row>
    <row r="23" spans="1:5" x14ac:dyDescent="0.25">
      <c r="A23" s="1" t="s">
        <v>21</v>
      </c>
      <c r="B23" s="3">
        <v>4314</v>
      </c>
      <c r="C23" t="s">
        <v>119</v>
      </c>
      <c r="D23" s="3">
        <v>4368.7299999999996</v>
      </c>
      <c r="E23" t="s">
        <v>119</v>
      </c>
    </row>
    <row r="24" spans="1:5" x14ac:dyDescent="0.25">
      <c r="A24" s="1" t="s">
        <v>22</v>
      </c>
      <c r="B24" s="3">
        <v>38163</v>
      </c>
      <c r="C24" t="s">
        <v>109</v>
      </c>
      <c r="D24" s="3">
        <v>38647.160000000003</v>
      </c>
      <c r="E24" t="s">
        <v>119</v>
      </c>
    </row>
    <row r="25" spans="1:5" x14ac:dyDescent="0.25">
      <c r="A25" s="1" t="s">
        <v>23</v>
      </c>
      <c r="B25" s="3">
        <v>790.5</v>
      </c>
      <c r="C25" t="s">
        <v>117</v>
      </c>
      <c r="D25">
        <v>800.53</v>
      </c>
      <c r="E25" t="s">
        <v>117</v>
      </c>
    </row>
    <row r="26" spans="1:5" x14ac:dyDescent="0.25">
      <c r="A26" s="1" t="s">
        <v>24</v>
      </c>
      <c r="B26" s="3">
        <v>585.5</v>
      </c>
      <c r="C26" t="s">
        <v>109</v>
      </c>
      <c r="D26">
        <v>592.92999999999995</v>
      </c>
      <c r="E26" t="s">
        <v>109</v>
      </c>
    </row>
    <row r="27" spans="1:5" x14ac:dyDescent="0.25">
      <c r="A27" s="1" t="s">
        <v>25</v>
      </c>
      <c r="B27" s="3">
        <v>1929</v>
      </c>
      <c r="C27" t="s">
        <v>119</v>
      </c>
      <c r="D27" s="3">
        <v>1953.47</v>
      </c>
      <c r="E27" t="s">
        <v>119</v>
      </c>
    </row>
    <row r="28" spans="1:5" x14ac:dyDescent="0.25">
      <c r="A28" s="1" t="s">
        <v>26</v>
      </c>
      <c r="B28" s="3">
        <v>12640.5</v>
      </c>
      <c r="C28" t="s">
        <v>108</v>
      </c>
      <c r="D28" s="3">
        <v>12800.87</v>
      </c>
      <c r="E28" t="s">
        <v>119</v>
      </c>
    </row>
    <row r="29" spans="1:5" x14ac:dyDescent="0.25">
      <c r="A29" s="1" t="s">
        <v>27</v>
      </c>
      <c r="B29" s="3">
        <v>747</v>
      </c>
      <c r="C29" t="s">
        <v>117</v>
      </c>
      <c r="D29" s="3">
        <v>756.48</v>
      </c>
      <c r="E29" t="s">
        <v>119</v>
      </c>
    </row>
    <row r="30" spans="1:5" x14ac:dyDescent="0.25">
      <c r="A30" s="1" t="s">
        <v>28</v>
      </c>
      <c r="B30" s="3">
        <v>3915</v>
      </c>
      <c r="C30" t="s">
        <v>119</v>
      </c>
      <c r="D30" s="3">
        <v>3964.67</v>
      </c>
      <c r="E30" t="s">
        <v>119</v>
      </c>
    </row>
    <row r="31" spans="1:5" x14ac:dyDescent="0.25">
      <c r="A31" s="1" t="s">
        <v>29</v>
      </c>
      <c r="B31" s="3">
        <v>2515.5</v>
      </c>
      <c r="C31" t="s">
        <v>119</v>
      </c>
      <c r="D31" s="3">
        <v>2547.41</v>
      </c>
      <c r="E31" t="s">
        <v>119</v>
      </c>
    </row>
    <row r="32" spans="1:5" x14ac:dyDescent="0.25">
      <c r="A32" s="1" t="s">
        <v>30</v>
      </c>
      <c r="B32" s="3">
        <v>4420.5</v>
      </c>
      <c r="C32" t="s">
        <v>108</v>
      </c>
      <c r="D32" s="3">
        <v>4476.57</v>
      </c>
      <c r="E32" t="s">
        <v>114</v>
      </c>
    </row>
    <row r="33" spans="1:5" x14ac:dyDescent="0.25">
      <c r="A33" s="1" t="s">
        <v>31</v>
      </c>
      <c r="B33" s="3">
        <v>213</v>
      </c>
      <c r="C33" t="s">
        <v>119</v>
      </c>
      <c r="D33" s="3">
        <v>215.7</v>
      </c>
      <c r="E33" t="s">
        <v>109</v>
      </c>
    </row>
    <row r="34" spans="1:5" x14ac:dyDescent="0.25">
      <c r="A34" s="1" t="s">
        <v>32</v>
      </c>
      <c r="B34" s="3">
        <v>619.5</v>
      </c>
      <c r="C34" t="s">
        <v>119</v>
      </c>
      <c r="D34" s="3">
        <v>627.36</v>
      </c>
      <c r="E34" t="s">
        <v>119</v>
      </c>
    </row>
    <row r="35" spans="1:5" x14ac:dyDescent="0.25">
      <c r="A35" s="1" t="s">
        <v>33</v>
      </c>
      <c r="B35" s="3">
        <v>3566</v>
      </c>
      <c r="C35" t="s">
        <v>108</v>
      </c>
      <c r="D35" s="3">
        <v>3611.24</v>
      </c>
      <c r="E35" t="s">
        <v>108</v>
      </c>
    </row>
    <row r="36" spans="1:5" x14ac:dyDescent="0.25">
      <c r="A36" s="1" t="s">
        <v>34</v>
      </c>
      <c r="B36" s="3">
        <v>1054</v>
      </c>
      <c r="C36" t="s">
        <v>109</v>
      </c>
      <c r="D36" s="3">
        <v>1067.3699999999999</v>
      </c>
      <c r="E36" t="s">
        <v>109</v>
      </c>
    </row>
    <row r="37" spans="1:5" x14ac:dyDescent="0.25">
      <c r="A37" s="1" t="s">
        <v>35</v>
      </c>
      <c r="B37" s="3">
        <v>1847.5</v>
      </c>
      <c r="C37" t="s">
        <v>119</v>
      </c>
      <c r="D37" s="3">
        <v>1870.94</v>
      </c>
      <c r="E37" t="s">
        <v>119</v>
      </c>
    </row>
    <row r="38" spans="1:5" x14ac:dyDescent="0.25">
      <c r="A38" s="1" t="s">
        <v>36</v>
      </c>
      <c r="B38" s="3">
        <v>405.5</v>
      </c>
      <c r="C38" t="s">
        <v>109</v>
      </c>
      <c r="D38" s="3">
        <v>410.64</v>
      </c>
      <c r="E38" t="s">
        <v>119</v>
      </c>
    </row>
    <row r="39" spans="1:5" x14ac:dyDescent="0.25">
      <c r="A39" s="1" t="s">
        <v>37</v>
      </c>
      <c r="B39" s="3">
        <v>744</v>
      </c>
      <c r="C39" t="s">
        <v>117</v>
      </c>
      <c r="D39" s="3">
        <v>706</v>
      </c>
      <c r="E39" t="s">
        <v>118</v>
      </c>
    </row>
    <row r="40" spans="1:5" x14ac:dyDescent="0.25">
      <c r="A40" s="1" t="s">
        <v>38</v>
      </c>
      <c r="B40" s="3">
        <v>2461</v>
      </c>
      <c r="C40" t="s">
        <v>119</v>
      </c>
      <c r="D40" s="3">
        <v>2492.2199999999998</v>
      </c>
      <c r="E40" t="s">
        <v>119</v>
      </c>
    </row>
    <row r="41" spans="1:5" x14ac:dyDescent="0.25">
      <c r="A41" s="1" t="s">
        <v>39</v>
      </c>
      <c r="B41" s="3">
        <v>4504</v>
      </c>
      <c r="C41" t="s">
        <v>119</v>
      </c>
      <c r="D41" s="3">
        <v>4561.1400000000003</v>
      </c>
      <c r="E41" t="s">
        <v>119</v>
      </c>
    </row>
    <row r="42" spans="1:5" x14ac:dyDescent="0.25">
      <c r="A42" s="1" t="s">
        <v>40</v>
      </c>
      <c r="B42" s="3">
        <v>289.5</v>
      </c>
      <c r="C42" t="s">
        <v>109</v>
      </c>
      <c r="D42" s="3">
        <v>293.17</v>
      </c>
      <c r="E42" t="s">
        <v>109</v>
      </c>
    </row>
    <row r="43" spans="1:5" x14ac:dyDescent="0.25">
      <c r="A43" s="1" t="s">
        <v>41</v>
      </c>
      <c r="B43" s="3">
        <v>1077</v>
      </c>
      <c r="C43" t="s">
        <v>119</v>
      </c>
      <c r="D43" s="3">
        <v>1090.6600000000001</v>
      </c>
      <c r="E43" t="s">
        <v>119</v>
      </c>
    </row>
    <row r="44" spans="1:5" x14ac:dyDescent="0.25">
      <c r="A44" s="1" t="s">
        <v>42</v>
      </c>
      <c r="B44" s="3">
        <v>323.5</v>
      </c>
      <c r="C44" t="s">
        <v>109</v>
      </c>
      <c r="D44" s="3">
        <v>327.60000000000002</v>
      </c>
      <c r="E44" t="s">
        <v>109</v>
      </c>
    </row>
    <row r="45" spans="1:5" x14ac:dyDescent="0.25">
      <c r="A45" s="1" t="s">
        <v>43</v>
      </c>
      <c r="B45" s="3">
        <v>1819</v>
      </c>
      <c r="C45" t="s">
        <v>119</v>
      </c>
      <c r="D45" s="3">
        <v>1842.08</v>
      </c>
      <c r="E45" t="s">
        <v>119</v>
      </c>
    </row>
    <row r="46" spans="1:5" x14ac:dyDescent="0.25">
      <c r="A46" s="2" t="s">
        <v>44</v>
      </c>
      <c r="B46" s="3">
        <v>3533.5</v>
      </c>
      <c r="C46" t="s">
        <v>108</v>
      </c>
      <c r="D46" s="3">
        <v>3578.33</v>
      </c>
      <c r="E46" t="s">
        <v>108</v>
      </c>
    </row>
    <row r="47" spans="1:5" x14ac:dyDescent="0.25">
      <c r="A47" s="1" t="s">
        <v>45</v>
      </c>
      <c r="B47" s="3">
        <v>5940.5</v>
      </c>
      <c r="C47" t="s">
        <v>119</v>
      </c>
      <c r="D47" s="3">
        <v>6015.86</v>
      </c>
      <c r="E47" t="s">
        <v>119</v>
      </c>
    </row>
    <row r="48" spans="1:5" x14ac:dyDescent="0.25">
      <c r="A48" s="1" t="s">
        <v>46</v>
      </c>
      <c r="B48" s="3">
        <v>356</v>
      </c>
      <c r="C48" t="s">
        <v>109</v>
      </c>
      <c r="D48">
        <v>360.52</v>
      </c>
      <c r="E48" t="s">
        <v>109</v>
      </c>
    </row>
    <row r="49" spans="1:5" x14ac:dyDescent="0.25">
      <c r="A49" s="1" t="s">
        <v>47</v>
      </c>
      <c r="B49" s="3">
        <v>576.5</v>
      </c>
      <c r="C49" t="s">
        <v>119</v>
      </c>
      <c r="D49" s="3">
        <v>583.80999999999995</v>
      </c>
      <c r="E49" t="s">
        <v>119</v>
      </c>
    </row>
    <row r="50" spans="1:5" x14ac:dyDescent="0.25">
      <c r="A50" s="1" t="s">
        <v>48</v>
      </c>
      <c r="B50" s="3">
        <v>7681</v>
      </c>
      <c r="C50" t="s">
        <v>119</v>
      </c>
      <c r="D50" s="3">
        <v>7778.45</v>
      </c>
      <c r="E50" t="s">
        <v>119</v>
      </c>
    </row>
    <row r="51" spans="1:5" x14ac:dyDescent="0.25">
      <c r="A51" s="1" t="s">
        <v>49</v>
      </c>
      <c r="B51" s="3">
        <v>5304.5</v>
      </c>
      <c r="C51" t="s">
        <v>119</v>
      </c>
      <c r="D51" s="3">
        <v>5371.8</v>
      </c>
      <c r="E51" t="s">
        <v>119</v>
      </c>
    </row>
    <row r="52" spans="1:5" x14ac:dyDescent="0.25">
      <c r="A52" s="1" t="s">
        <v>50</v>
      </c>
      <c r="B52" s="3">
        <v>19480</v>
      </c>
      <c r="C52" t="s">
        <v>112</v>
      </c>
      <c r="D52" s="3">
        <v>19831.439999999999</v>
      </c>
      <c r="E52" t="s">
        <v>119</v>
      </c>
    </row>
    <row r="53" spans="1:5" x14ac:dyDescent="0.25">
      <c r="A53" s="1" t="s">
        <v>51</v>
      </c>
      <c r="B53" s="3">
        <v>19901.5</v>
      </c>
      <c r="C53" t="s">
        <v>111</v>
      </c>
      <c r="D53" s="3">
        <v>20153.98</v>
      </c>
      <c r="E53" t="s">
        <v>110</v>
      </c>
    </row>
    <row r="54" spans="1:5" x14ac:dyDescent="0.25">
      <c r="A54" s="1" t="s">
        <v>52</v>
      </c>
      <c r="B54" s="3">
        <v>1113</v>
      </c>
      <c r="C54" t="s">
        <v>109</v>
      </c>
      <c r="D54" s="3">
        <v>1127.1199999999999</v>
      </c>
      <c r="E54" t="s">
        <v>109</v>
      </c>
    </row>
    <row r="55" spans="1:5" x14ac:dyDescent="0.25">
      <c r="A55" s="2" t="s">
        <v>53</v>
      </c>
      <c r="B55" s="3">
        <v>1625</v>
      </c>
      <c r="C55" t="s">
        <v>108</v>
      </c>
      <c r="D55" s="3">
        <v>1645.62</v>
      </c>
      <c r="E55" t="s">
        <v>108</v>
      </c>
    </row>
    <row r="56" spans="1:5" x14ac:dyDescent="0.25">
      <c r="A56" s="1" t="s">
        <v>54</v>
      </c>
      <c r="B56" s="3">
        <v>14312</v>
      </c>
      <c r="C56" t="s">
        <v>119</v>
      </c>
      <c r="D56" s="3">
        <v>14493.57</v>
      </c>
      <c r="E56" t="s">
        <v>119</v>
      </c>
    </row>
    <row r="57" spans="1:5" x14ac:dyDescent="0.25">
      <c r="A57" s="1" t="s">
        <v>55</v>
      </c>
      <c r="B57" s="3">
        <v>13595.5</v>
      </c>
      <c r="C57" t="s">
        <v>119</v>
      </c>
      <c r="D57" s="3">
        <v>13767.98</v>
      </c>
      <c r="E57" t="s">
        <v>119</v>
      </c>
    </row>
    <row r="58" spans="1:5" x14ac:dyDescent="0.25">
      <c r="A58" s="1" t="s">
        <v>56</v>
      </c>
      <c r="B58" s="3">
        <v>5721</v>
      </c>
      <c r="C58" t="s">
        <v>119</v>
      </c>
      <c r="D58" s="3">
        <v>5793.58</v>
      </c>
      <c r="E58" t="s">
        <v>119</v>
      </c>
    </row>
    <row r="59" spans="1:5" x14ac:dyDescent="0.25">
      <c r="A59" s="1" t="s">
        <v>57</v>
      </c>
      <c r="B59" s="3">
        <v>1516.5</v>
      </c>
      <c r="C59" t="s">
        <v>115</v>
      </c>
      <c r="D59" s="3">
        <v>1525.74</v>
      </c>
      <c r="E59" t="s">
        <v>119</v>
      </c>
    </row>
    <row r="60" spans="1:5" x14ac:dyDescent="0.25">
      <c r="A60" s="1" t="s">
        <v>58</v>
      </c>
      <c r="B60" s="3">
        <v>1195</v>
      </c>
      <c r="C60" t="s">
        <v>109</v>
      </c>
      <c r="D60" s="3">
        <v>1210.1600000000001</v>
      </c>
      <c r="E60" t="s">
        <v>109</v>
      </c>
    </row>
    <row r="61" spans="1:5" x14ac:dyDescent="0.25">
      <c r="A61" s="1" t="s">
        <v>59</v>
      </c>
      <c r="B61" s="3">
        <v>5648.5</v>
      </c>
      <c r="C61" t="s">
        <v>119</v>
      </c>
      <c r="D61" s="3">
        <v>5720.16</v>
      </c>
      <c r="E61" t="s">
        <v>119</v>
      </c>
    </row>
    <row r="62" spans="1:5" x14ac:dyDescent="0.25">
      <c r="A62" s="1" t="s">
        <v>60</v>
      </c>
      <c r="B62" s="3">
        <v>2361</v>
      </c>
      <c r="C62" t="s">
        <v>119</v>
      </c>
      <c r="D62" s="3">
        <v>2390.9499999999998</v>
      </c>
      <c r="E62" t="s">
        <v>119</v>
      </c>
    </row>
    <row r="63" spans="1:5" x14ac:dyDescent="0.25">
      <c r="A63" s="1" t="s">
        <v>61</v>
      </c>
      <c r="B63" s="3">
        <v>1492</v>
      </c>
      <c r="C63" t="s">
        <v>109</v>
      </c>
      <c r="D63" s="3">
        <v>1510.93</v>
      </c>
      <c r="E63" t="s">
        <v>108</v>
      </c>
    </row>
    <row r="64" spans="1:5" x14ac:dyDescent="0.25">
      <c r="A64" s="1" t="s">
        <v>62</v>
      </c>
      <c r="B64" s="3">
        <v>3042</v>
      </c>
      <c r="C64" t="s">
        <v>108</v>
      </c>
      <c r="D64" s="3">
        <v>3080.59</v>
      </c>
      <c r="E64" t="s">
        <v>108</v>
      </c>
    </row>
    <row r="65" spans="1:5" x14ac:dyDescent="0.25">
      <c r="A65" s="1" t="s">
        <v>63</v>
      </c>
      <c r="B65" s="3">
        <v>851.5</v>
      </c>
      <c r="C65" t="s">
        <v>109</v>
      </c>
      <c r="D65" s="3">
        <v>862.2</v>
      </c>
      <c r="E65" t="s">
        <v>116</v>
      </c>
    </row>
    <row r="66" spans="1:5" x14ac:dyDescent="0.25">
      <c r="A66" s="1" t="s">
        <v>64</v>
      </c>
      <c r="B66" s="3">
        <v>3901</v>
      </c>
      <c r="C66" t="s">
        <v>119</v>
      </c>
      <c r="D66" s="3">
        <v>3950.49</v>
      </c>
      <c r="E66" t="s">
        <v>119</v>
      </c>
    </row>
    <row r="67" spans="1:5" x14ac:dyDescent="0.25">
      <c r="A67" s="1" t="s">
        <v>65</v>
      </c>
      <c r="B67" s="3">
        <v>751</v>
      </c>
      <c r="C67" t="s">
        <v>119</v>
      </c>
      <c r="D67" s="3">
        <v>760.53</v>
      </c>
      <c r="E67" t="s">
        <v>119</v>
      </c>
    </row>
    <row r="68" spans="1:5" x14ac:dyDescent="0.25">
      <c r="A68" s="1" t="s">
        <v>66</v>
      </c>
      <c r="B68" s="3">
        <v>782.5</v>
      </c>
      <c r="C68" t="s">
        <v>119</v>
      </c>
      <c r="D68" s="3">
        <v>792.43</v>
      </c>
      <c r="E68" t="s">
        <v>119</v>
      </c>
    </row>
    <row r="69" spans="1:5" x14ac:dyDescent="0.25">
      <c r="A69" s="1" t="s">
        <v>67</v>
      </c>
      <c r="B69" s="3">
        <v>883</v>
      </c>
      <c r="C69" t="s">
        <v>109</v>
      </c>
      <c r="D69">
        <v>894.2</v>
      </c>
      <c r="E69" t="s">
        <v>109</v>
      </c>
    </row>
    <row r="70" spans="1:5" x14ac:dyDescent="0.25">
      <c r="A70" s="1" t="s">
        <v>68</v>
      </c>
      <c r="B70" s="3">
        <v>659.5</v>
      </c>
      <c r="C70" t="s">
        <v>119</v>
      </c>
      <c r="D70" s="3">
        <v>667.87</v>
      </c>
      <c r="E70" t="s">
        <v>119</v>
      </c>
    </row>
    <row r="71" spans="1:5" x14ac:dyDescent="0.25">
      <c r="A71" s="1" t="s">
        <v>69</v>
      </c>
      <c r="B71" s="3">
        <v>3886.5</v>
      </c>
      <c r="C71" t="s">
        <v>108</v>
      </c>
      <c r="D71" s="3">
        <v>3935.81</v>
      </c>
      <c r="E71" t="s">
        <v>108</v>
      </c>
    </row>
    <row r="72" spans="1:5" x14ac:dyDescent="0.25">
      <c r="A72" s="1" t="s">
        <v>70</v>
      </c>
      <c r="B72" s="3">
        <v>1160.5</v>
      </c>
      <c r="C72" t="s">
        <v>119</v>
      </c>
      <c r="D72" s="3">
        <v>1175.22</v>
      </c>
      <c r="E72" t="s">
        <v>119</v>
      </c>
    </row>
    <row r="73" spans="1:5" x14ac:dyDescent="0.25">
      <c r="A73" s="1" t="s">
        <v>71</v>
      </c>
      <c r="B73" s="3">
        <v>1641.5</v>
      </c>
      <c r="C73" t="s">
        <v>119</v>
      </c>
      <c r="D73" s="3">
        <v>1662.33</v>
      </c>
      <c r="E73" t="s">
        <v>119</v>
      </c>
    </row>
    <row r="74" spans="1:5" x14ac:dyDescent="0.25">
      <c r="A74" s="1" t="s">
        <v>72</v>
      </c>
      <c r="B74" s="3">
        <v>1755.5</v>
      </c>
      <c r="C74" t="s">
        <v>119</v>
      </c>
      <c r="D74" s="3">
        <v>1777.77</v>
      </c>
      <c r="E74" t="s">
        <v>119</v>
      </c>
    </row>
    <row r="75" spans="1:5" x14ac:dyDescent="0.25">
      <c r="A75" s="1" t="s">
        <v>73</v>
      </c>
      <c r="B75" s="3">
        <v>428</v>
      </c>
      <c r="C75" t="s">
        <v>119</v>
      </c>
      <c r="D75" s="3">
        <v>433.43</v>
      </c>
      <c r="E75" t="s">
        <v>119</v>
      </c>
    </row>
    <row r="76" spans="1:5" x14ac:dyDescent="0.25">
      <c r="A76" s="1" t="s">
        <v>74</v>
      </c>
      <c r="B76" s="3">
        <v>230</v>
      </c>
      <c r="C76" t="s">
        <v>119</v>
      </c>
      <c r="D76" s="3">
        <v>232.92</v>
      </c>
      <c r="E76" t="s">
        <v>119</v>
      </c>
    </row>
    <row r="77" spans="1:5" x14ac:dyDescent="0.25">
      <c r="A77" s="1" t="s">
        <v>75</v>
      </c>
      <c r="B77">
        <v>827.5</v>
      </c>
      <c r="C77" t="s">
        <v>109</v>
      </c>
      <c r="D77">
        <v>838</v>
      </c>
    </row>
    <row r="78" spans="1:5" x14ac:dyDescent="0.25">
      <c r="A78" s="1" t="s">
        <v>76</v>
      </c>
      <c r="B78" s="3">
        <v>6826.5</v>
      </c>
      <c r="C78" t="s">
        <v>109</v>
      </c>
      <c r="D78" s="3">
        <v>6913.11</v>
      </c>
      <c r="E78" t="s">
        <v>108</v>
      </c>
    </row>
    <row r="79" spans="1:5" x14ac:dyDescent="0.25">
      <c r="A79" s="1" t="s">
        <v>77</v>
      </c>
      <c r="B79" s="3">
        <v>8784.5</v>
      </c>
      <c r="C79" t="s">
        <v>119</v>
      </c>
      <c r="D79" s="3">
        <v>8895.44</v>
      </c>
      <c r="E79" t="s">
        <v>119</v>
      </c>
    </row>
    <row r="80" spans="1:5" x14ac:dyDescent="0.25">
      <c r="A80" s="1" t="s">
        <v>78</v>
      </c>
      <c r="B80">
        <v>494</v>
      </c>
      <c r="C80" t="s">
        <v>119</v>
      </c>
      <c r="D80">
        <v>500.27</v>
      </c>
      <c r="E80" t="s">
        <v>119</v>
      </c>
    </row>
    <row r="81" spans="1:5" x14ac:dyDescent="0.25">
      <c r="A81" s="1" t="s">
        <v>79</v>
      </c>
      <c r="B81" s="3">
        <v>7077.5</v>
      </c>
      <c r="C81" t="s">
        <v>109</v>
      </c>
      <c r="D81" s="3">
        <v>7167.29</v>
      </c>
      <c r="E81" t="s">
        <v>109</v>
      </c>
    </row>
    <row r="82" spans="1:5" x14ac:dyDescent="0.25">
      <c r="A82" s="1" t="s">
        <v>80</v>
      </c>
      <c r="B82" s="3">
        <v>3266</v>
      </c>
      <c r="C82" t="s">
        <v>109</v>
      </c>
      <c r="D82" s="3">
        <v>3307.43</v>
      </c>
      <c r="E82" t="s">
        <v>109</v>
      </c>
    </row>
    <row r="83" spans="1:5" x14ac:dyDescent="0.25">
      <c r="A83" s="1" t="s">
        <v>81</v>
      </c>
      <c r="B83" s="3">
        <v>11224</v>
      </c>
      <c r="C83" t="s">
        <v>108</v>
      </c>
      <c r="D83" s="3">
        <v>11366.39</v>
      </c>
      <c r="E83" t="s">
        <v>108</v>
      </c>
    </row>
    <row r="84" spans="1:5" x14ac:dyDescent="0.25">
      <c r="A84" s="1" t="s">
        <v>82</v>
      </c>
      <c r="B84" s="3">
        <v>472</v>
      </c>
      <c r="C84" t="s">
        <v>119</v>
      </c>
      <c r="D84" s="3">
        <v>477.99</v>
      </c>
      <c r="E84" t="s">
        <v>119</v>
      </c>
    </row>
    <row r="85" spans="1:5" x14ac:dyDescent="0.25">
      <c r="A85" s="1" t="s">
        <v>83</v>
      </c>
      <c r="B85" s="3">
        <v>962.5</v>
      </c>
      <c r="C85" t="s">
        <v>119</v>
      </c>
      <c r="D85" s="3">
        <v>974.71</v>
      </c>
      <c r="E85" t="s">
        <v>119</v>
      </c>
    </row>
    <row r="86" spans="1:5" x14ac:dyDescent="0.25">
      <c r="A86" s="1" t="s">
        <v>84</v>
      </c>
      <c r="B86" s="3">
        <v>6172.5</v>
      </c>
      <c r="C86" t="s">
        <v>108</v>
      </c>
      <c r="D86" s="3">
        <v>6250.81</v>
      </c>
      <c r="E86" t="s">
        <v>108</v>
      </c>
    </row>
    <row r="87" spans="1:5" x14ac:dyDescent="0.25">
      <c r="A87" s="1" t="s">
        <v>85</v>
      </c>
      <c r="B87" s="3">
        <v>2774.5</v>
      </c>
      <c r="C87" t="s">
        <v>109</v>
      </c>
      <c r="D87" s="3">
        <v>2809.7</v>
      </c>
      <c r="E87" t="s">
        <v>109</v>
      </c>
    </row>
    <row r="88" spans="1:5" x14ac:dyDescent="0.25">
      <c r="A88" s="1" t="s">
        <v>86</v>
      </c>
      <c r="B88" s="3">
        <v>7011</v>
      </c>
      <c r="C88" t="s">
        <v>108</v>
      </c>
      <c r="D88" s="3">
        <v>7099.95</v>
      </c>
      <c r="E88" t="s">
        <v>108</v>
      </c>
    </row>
    <row r="89" spans="1:5" x14ac:dyDescent="0.25">
      <c r="A89" s="1" t="s">
        <v>87</v>
      </c>
      <c r="B89" s="3">
        <v>16401</v>
      </c>
      <c r="C89" t="s">
        <v>119</v>
      </c>
      <c r="D89" s="3">
        <v>16609.07</v>
      </c>
      <c r="E89" t="s">
        <v>108</v>
      </c>
    </row>
    <row r="90" spans="1:5" x14ac:dyDescent="0.25">
      <c r="A90" s="1" t="s">
        <v>88</v>
      </c>
      <c r="B90" s="3">
        <v>1364.5</v>
      </c>
      <c r="C90" t="s">
        <v>109</v>
      </c>
      <c r="D90" s="3">
        <v>1381.81</v>
      </c>
      <c r="E90" t="s">
        <v>109</v>
      </c>
    </row>
    <row r="91" spans="1:5" x14ac:dyDescent="0.25">
      <c r="A91" s="1" t="s">
        <v>89</v>
      </c>
      <c r="B91" s="3">
        <v>1135</v>
      </c>
      <c r="C91" t="s">
        <v>109</v>
      </c>
      <c r="D91" s="3">
        <v>1149.4000000000001</v>
      </c>
      <c r="E91" t="s">
        <v>109</v>
      </c>
    </row>
    <row r="92" spans="1:5" x14ac:dyDescent="0.25">
      <c r="A92" s="1" t="s">
        <v>90</v>
      </c>
      <c r="B92" s="3">
        <v>7244.25</v>
      </c>
      <c r="C92" t="s">
        <v>108</v>
      </c>
      <c r="D92" s="3">
        <v>7153.5</v>
      </c>
      <c r="E92" t="s">
        <v>109</v>
      </c>
    </row>
    <row r="93" spans="1:5" x14ac:dyDescent="0.25">
      <c r="A93" s="1" t="s">
        <v>91</v>
      </c>
      <c r="B93" s="3">
        <v>10863.5</v>
      </c>
      <c r="C93" t="s">
        <v>119</v>
      </c>
      <c r="D93" s="3">
        <v>11001.32</v>
      </c>
      <c r="E93" t="s">
        <v>119</v>
      </c>
    </row>
    <row r="94" spans="1:5" x14ac:dyDescent="0.25">
      <c r="A94" s="1" t="s">
        <v>92</v>
      </c>
      <c r="B94" s="3">
        <v>3714.5</v>
      </c>
      <c r="C94" t="s">
        <v>119</v>
      </c>
      <c r="D94" s="3">
        <v>3761.62</v>
      </c>
      <c r="E94" t="s">
        <v>119</v>
      </c>
    </row>
    <row r="95" spans="1:5" x14ac:dyDescent="0.25">
      <c r="A95" s="1" t="s">
        <v>93</v>
      </c>
      <c r="B95" s="3">
        <v>4228.5</v>
      </c>
      <c r="C95" t="s">
        <v>119</v>
      </c>
      <c r="D95" s="3">
        <v>4282.1499999999996</v>
      </c>
      <c r="E95" t="s">
        <v>119</v>
      </c>
    </row>
    <row r="96" spans="1:5" x14ac:dyDescent="0.25">
      <c r="A96" s="1" t="s">
        <v>94</v>
      </c>
      <c r="B96" s="3">
        <v>6288.5</v>
      </c>
      <c r="C96" t="s">
        <v>108</v>
      </c>
      <c r="D96" s="3">
        <v>6368.28</v>
      </c>
      <c r="E96" t="s">
        <v>108</v>
      </c>
    </row>
    <row r="97" spans="1:5" x14ac:dyDescent="0.25">
      <c r="A97" s="1" t="s">
        <v>95</v>
      </c>
      <c r="B97" s="3">
        <v>7145.5</v>
      </c>
      <c r="C97" t="s">
        <v>108</v>
      </c>
      <c r="D97" s="3">
        <v>7236.15</v>
      </c>
      <c r="E97" t="s">
        <v>108</v>
      </c>
    </row>
    <row r="98" spans="1:5" x14ac:dyDescent="0.25">
      <c r="A98" s="1" t="s">
        <v>96</v>
      </c>
      <c r="B98" s="3">
        <v>455</v>
      </c>
      <c r="C98" t="s">
        <v>119</v>
      </c>
      <c r="D98" s="3">
        <v>460.77</v>
      </c>
      <c r="E98" t="s">
        <v>119</v>
      </c>
    </row>
    <row r="99" spans="1:5" x14ac:dyDescent="0.25">
      <c r="A99" s="1" t="s">
        <v>97</v>
      </c>
      <c r="B99" s="3">
        <v>9714.5</v>
      </c>
      <c r="C99" t="s">
        <v>108</v>
      </c>
      <c r="D99" s="3">
        <v>9837.74</v>
      </c>
      <c r="E99" t="s">
        <v>108</v>
      </c>
    </row>
    <row r="100" spans="1:5" x14ac:dyDescent="0.25">
      <c r="A100" s="2" t="s">
        <v>98</v>
      </c>
      <c r="B100" s="3">
        <v>3297</v>
      </c>
      <c r="C100" t="s">
        <v>119</v>
      </c>
      <c r="D100" s="3">
        <v>3338.83</v>
      </c>
      <c r="E100" t="s">
        <v>119</v>
      </c>
    </row>
    <row r="101" spans="1:5" x14ac:dyDescent="0.25">
      <c r="A101" s="1" t="s">
        <v>99</v>
      </c>
      <c r="B101" s="3">
        <v>445</v>
      </c>
      <c r="C101" t="s">
        <v>109</v>
      </c>
      <c r="D101" s="3">
        <v>450.65</v>
      </c>
      <c r="E101" t="s">
        <v>109</v>
      </c>
    </row>
    <row r="102" spans="1:5" x14ac:dyDescent="0.25">
      <c r="A102" s="1" t="s">
        <v>100</v>
      </c>
      <c r="B102" s="3">
        <v>1371</v>
      </c>
      <c r="C102" t="s">
        <v>109</v>
      </c>
      <c r="D102" s="3">
        <v>1388.39</v>
      </c>
      <c r="E102" t="s">
        <v>109</v>
      </c>
    </row>
    <row r="103" spans="1:5" x14ac:dyDescent="0.25">
      <c r="A103" s="1" t="s">
        <v>101</v>
      </c>
      <c r="B103" s="3">
        <v>3543.5</v>
      </c>
      <c r="C103" t="s">
        <v>119</v>
      </c>
      <c r="D103" s="3">
        <v>3588.46</v>
      </c>
      <c r="E103" t="s">
        <v>119</v>
      </c>
    </row>
    <row r="104" spans="1:5" x14ac:dyDescent="0.25">
      <c r="A104" s="1" t="s">
        <v>102</v>
      </c>
      <c r="B104" s="3">
        <v>5992.5</v>
      </c>
      <c r="C104" t="s">
        <v>119</v>
      </c>
      <c r="D104" s="3">
        <v>6068.52</v>
      </c>
      <c r="E104" t="s">
        <v>119</v>
      </c>
    </row>
    <row r="105" spans="1:5" x14ac:dyDescent="0.25">
      <c r="A105" s="2" t="s">
        <v>103</v>
      </c>
      <c r="B105" s="3">
        <v>3710</v>
      </c>
      <c r="C105" t="s">
        <v>119</v>
      </c>
      <c r="D105" s="3">
        <v>3757.07</v>
      </c>
      <c r="E105" t="s">
        <v>119</v>
      </c>
    </row>
    <row r="107" spans="1:5" x14ac:dyDescent="0.25">
      <c r="A107" t="s">
        <v>121</v>
      </c>
    </row>
  </sheetData>
  <hyperlinks>
    <hyperlink ref="A2" r:id="rId1" display="http://www.comune.ailano.ce.it/"/>
    <hyperlink ref="A3" r:id="rId2" display="http://www.comune.alife.ce.it/"/>
    <hyperlink ref="A4" r:id="rId3" display="http://www.comunedialvignano.ce.it/"/>
    <hyperlink ref="A5" r:id="rId4" display="http://www.comune.arienzo.ce.it/"/>
    <hyperlink ref="A6" r:id="rId5" display="http://www.comune.aversa.ce.it/"/>
    <hyperlink ref="A7" r:id="rId6" display="http://www.comune.baiaelatina.ce.it/"/>
    <hyperlink ref="A8" r:id="rId7" display="http://www.comune.bellona.ce.it/"/>
    <hyperlink ref="A9" r:id="rId8" display="http://www.comune.caianello.ce.it/"/>
    <hyperlink ref="A10" r:id="rId9" display="http://www.comune.caiazzo.ce.it/"/>
    <hyperlink ref="A11" r:id="rId10" display="http://www.calvirisorta.gov.it/"/>
    <hyperlink ref="A12" r:id="rId11" display="http://www.comune.camigliano.ce.it/"/>
    <hyperlink ref="A13" r:id="rId12" display="http://www.comune.cancelloedarnone.ce.it/"/>
    <hyperlink ref="A14" r:id="rId13" display="http://www.comune.capodrise.ce.it/"/>
    <hyperlink ref="A15" r:id="rId14" display="http://www.comune.capriatiavolturno.ce.it/"/>
    <hyperlink ref="A16" r:id="rId15" display="http://www.comunedicapua.it/"/>
    <hyperlink ref="A17" r:id="rId16" display="http://www.comune.carinaro.ce.it/"/>
    <hyperlink ref="A18" r:id="rId17" display="http://www.comune.carinola.ce.it/"/>
    <hyperlink ref="A19" r:id="rId18" display="http://www.comune.casagiove.ce.it/"/>
    <hyperlink ref="A20" r:id="rId19" display="http://www.comunecasaldiprincipe.it/"/>
    <hyperlink ref="A21" r:id="rId20" display="http://www.comune.casaluce.ce.it/"/>
    <hyperlink ref="A22" r:id="rId21" display="http://www.comune.casapesenna.ce.it/"/>
    <hyperlink ref="A23" r:id="rId22" display="http://www.comune.casapulla.ce.it/"/>
    <hyperlink ref="A24" r:id="rId23" display="http://www.comune.caserta.it/"/>
    <hyperlink ref="A25" r:id="rId24" display="http://www.comune.castelcampagnano.ce.it/"/>
    <hyperlink ref="A26" r:id="rId25" display="http://www.comune.casteldisasso.ce.it/"/>
    <hyperlink ref="A27" r:id="rId26" display="http://www.comune.castelmorrone.ce.it/"/>
    <hyperlink ref="A28" r:id="rId27" display="http://www.comune.castelvolturno.ce.it/"/>
    <hyperlink ref="A29" r:id="rId28" display="http://www.comune.castellodelmatese.ce.it/"/>
    <hyperlink ref="A30" r:id="rId29" display="http://www.comune.cellole.ce.it/"/>
    <hyperlink ref="A31" r:id="rId30" display="http://www.comune.cervino.ce.it/"/>
    <hyperlink ref="A32" r:id="rId31" display="http://www.comune.cesa.ce.it/"/>
    <hyperlink ref="A33" r:id="rId32" display="http://www.comune.ciorlano.ce.it/"/>
    <hyperlink ref="A34" r:id="rId33" display="http://www.comune.concadellacampania.ce.it/"/>
    <hyperlink ref="A35" r:id="rId34" display="http://www.comune.curti.ce.it/"/>
    <hyperlink ref="A36" r:id="rId35" display="http://www.comune.dragoni.ce.it/"/>
    <hyperlink ref="A37" r:id="rId36" display="http://www.comune.falcianodelmassico.ce.it/"/>
    <hyperlink ref="A38" r:id="rId37" display="http://www.comune.fontegreca.ce.it/"/>
    <hyperlink ref="A39" r:id="rId38" display="http://www.comune.formicola.ce.it/"/>
    <hyperlink ref="A40" r:id="rId39" display="http://www.comune.francolise.ce.it/"/>
    <hyperlink ref="A41" r:id="rId40" display="http://www.comune.frignano.ce.it/"/>
    <hyperlink ref="A42" r:id="rId41" display="http://www.comune.gallomatese.ce.it/"/>
    <hyperlink ref="A43" r:id="rId42" display="http://www.comune.galluccio.ce.it/"/>
    <hyperlink ref="A44" r:id="rId43" display="http://www.comune.gianovetusto.ce.it/"/>
    <hyperlink ref="A45" r:id="rId44" display="http://www.comune.gioiasannitica.ce.it/"/>
    <hyperlink ref="A46" r:id="rId45" display="http://www.comune.grazzanise.ce.it/"/>
    <hyperlink ref="A47" r:id="rId46" display="http://www.comunedigricignano-ce.it/"/>
    <hyperlink ref="A48" r:id="rId47" display="http://www.letino.gov.it/"/>
    <hyperlink ref="A49" r:id="rId48" display="http://www.comune.liberi.ce.it/"/>
    <hyperlink ref="A50" r:id="rId49" display="http://www.comune.lusciano.ce.it/"/>
    <hyperlink ref="A51" r:id="rId50" display="http://www.comune.maceratacampania.caserta.it/"/>
    <hyperlink ref="A52" r:id="rId51" display="http://www.comune.maddaloni.ce.it/"/>
    <hyperlink ref="A53" r:id="rId52" display="http://www.comune.marcianise.ce.it/"/>
    <hyperlink ref="A54" r:id="rId53" display="http://www.comune.marzanoappio.ce.it/"/>
    <hyperlink ref="A55" r:id="rId54" display="http://www.comune.mignanomontelungo.ce.it/"/>
    <hyperlink ref="A56" r:id="rId55" display="http://www.comune.mondragone.ce.it/"/>
    <hyperlink ref="A57" r:id="rId56" display="http://www.comune.ortadiatella.ce.it/"/>
    <hyperlink ref="A58" r:id="rId57" display="http://www.comune.parete.ce.it/"/>
    <hyperlink ref="A59" r:id="rId58" display="http://www.comunedipastorano.it/"/>
    <hyperlink ref="A60" r:id="rId59" display="http://www.comune.pianadimonteverna.ce.it/"/>
    <hyperlink ref="A61" r:id="rId60" display="http://www.comune.piedimonte-matese.ce.it/"/>
    <hyperlink ref="A62" r:id="rId61" display="http://www.comune.pietramelara.ce.it/"/>
    <hyperlink ref="A63" r:id="rId62" display="http://www.comune.pietravairano.ce.it/"/>
    <hyperlink ref="A64" r:id="rId63" display="http://www.comunedipignataromaggiore.it/"/>
    <hyperlink ref="A65" r:id="rId64" display="http://www.comune.pontelatone.ce.it/"/>
    <hyperlink ref="A66" r:id="rId65" display="http://www.comune.pontelatone.ce.it/"/>
    <hyperlink ref="A67" r:id="rId66" display="http://www.comune.pratasannita.ce.it/"/>
    <hyperlink ref="A68" r:id="rId67" display="http://www.comune.pratella.ce.it/"/>
    <hyperlink ref="A69" r:id="rId68" display="http://www.comune.presenzano.ce.it/"/>
    <hyperlink ref="A70" r:id="rId69" display="http://www.comune.raviscanina.ce.it/"/>
    <hyperlink ref="A71" r:id="rId70" display="http://comune.recale.ce.it/"/>
    <hyperlink ref="A72" r:id="rId71" display="http://www.comune.riardo.ce.it/"/>
    <hyperlink ref="A73" r:id="rId72" display="http://www.comuneroccadevandro.it/"/>
    <hyperlink ref="A74" r:id="rId73" display="http://www.comune.roccamonfina.ce.it/"/>
    <hyperlink ref="A75" r:id="rId74" display="http://www.comuneroccaromana.gov.it/"/>
    <hyperlink ref="A76" r:id="rId75" display="http://www.comune.rocchettaecroce.ce.it/"/>
    <hyperlink ref="A77" r:id="rId76" display="http://www.comune.ruviano.ce.it/"/>
    <hyperlink ref="A78" r:id="rId77" display="http://www.comune.sanciprianodaversa.ce.it/"/>
    <hyperlink ref="A79" r:id="rId78" display="http://www.comune.sanfeliceacancello.ce.it/"/>
    <hyperlink ref="A80" r:id="rId79" display="http://www.comune.sangregoriomatese.ce.it/"/>
    <hyperlink ref="A81" r:id="rId80" display="http://www.comune.sanmarcellino.ce.it/"/>
    <hyperlink ref="A82" r:id="rId81" display="http://www.comune.sanmarcoevangelista.ce.it/"/>
    <hyperlink ref="A83" r:id="rId82" display="http://www.comune.sannicolalastrada.ce.it/"/>
    <hyperlink ref="A84" r:id="rId83" display="http://www.comune.sanpietroinfine.ce.it/"/>
    <hyperlink ref="A85" r:id="rId84" display="http://www.comune.sanpotitosannitico.ce.it/"/>
    <hyperlink ref="A86" r:id="rId85" display="http://www.comune.sanprisco.caserta.it/"/>
    <hyperlink ref="A87" r:id="rId86" display="http://www.comune.santammaro.ce.it/"/>
    <hyperlink ref="A88" r:id="rId87" display="http://www.comunesantamariaavico.it/"/>
    <hyperlink ref="A89" r:id="rId88" display="http://www.comune.santa-maria-capua-vetere.ce.it/"/>
    <hyperlink ref="A90" r:id="rId89" display="http://www.comune.santamarialafossa.ce.it/"/>
    <hyperlink ref="A91" r:id="rId90" display="http://www.comune.santangelodalife.ce.it/"/>
    <hyperlink ref="A92" r:id="rId91" display="http://www.comune.santarpino.ce.it/"/>
    <hyperlink ref="A93" r:id="rId92" display="http://www.comune.sessaaurunca.ce.it/"/>
    <hyperlink ref="A94" r:id="rId93" display="http://www.comunedisparanise.it/"/>
    <hyperlink ref="A95" r:id="rId94" display="http://www.comune.succivo.ce.it/"/>
    <hyperlink ref="A96" r:id="rId95" display="http://www.comune.teano.ce.it/"/>
    <hyperlink ref="A97" r:id="rId96" display="http://www.comune.teverola.ce.it/"/>
    <hyperlink ref="A98" r:id="rId97" display="http://www.comune.toraepiccilli.ce.it/"/>
    <hyperlink ref="A99" r:id="rId98" display="http://www.comune.trentoladucenta.ce.it/"/>
    <hyperlink ref="A100" r:id="rId99" display="http://www.comune.vairano-patenora.ce.it/"/>
    <hyperlink ref="A101" r:id="rId100" display="http://www.comune.valleagricola.ce.it/"/>
    <hyperlink ref="A102" r:id="rId101" display="http://www.comune.valledimaddaloni.ce.it/"/>
    <hyperlink ref="A103" r:id="rId102" display="http://www.comune.villadibriano.ce.it/"/>
    <hyperlink ref="A104" r:id="rId103" display="http://www.comune.villaliterno.ce.it/"/>
    <hyperlink ref="A105" r:id="rId104" display="http://www.comune.vitulazio.ce.it/"/>
  </hyperlinks>
  <printOptions gridLines="1"/>
  <pageMargins left="0.70866141732283472" right="0.70866141732283472" top="0.74803149606299213" bottom="0.74803149606299213" header="0.31496062992125984" footer="0.31496062992125984"/>
  <pageSetup paperSize="9" scale="82" fitToHeight="0" orientation="portrait" r:id="rId10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1"/>
  <sheetViews>
    <sheetView tabSelected="1" zoomScale="86" zoomScaleNormal="86" workbookViewId="0">
      <selection activeCell="M5" sqref="M5"/>
    </sheetView>
  </sheetViews>
  <sheetFormatPr defaultRowHeight="15" x14ac:dyDescent="0.25"/>
  <cols>
    <col min="1" max="1" width="24.140625" bestFit="1" customWidth="1"/>
    <col min="2" max="3" width="24.140625" customWidth="1"/>
    <col min="4" max="4" width="30.42578125" bestFit="1" customWidth="1"/>
    <col min="5" max="5" width="30.42578125" customWidth="1"/>
    <col min="6" max="6" width="28.140625" bestFit="1" customWidth="1"/>
    <col min="7" max="7" width="28.140625" customWidth="1"/>
    <col min="8" max="8" width="27.28515625" bestFit="1" customWidth="1"/>
    <col min="9" max="9" width="19.140625" customWidth="1"/>
    <col min="10" max="10" width="19.28515625" customWidth="1"/>
    <col min="11" max="11" width="15.85546875" style="19" bestFit="1" customWidth="1"/>
    <col min="12" max="12" width="10.5703125" bestFit="1" customWidth="1"/>
    <col min="13" max="13" width="31.28515625" style="24" bestFit="1" customWidth="1"/>
    <col min="14" max="14" width="23.42578125" bestFit="1" customWidth="1"/>
  </cols>
  <sheetData>
    <row r="1" spans="1:18" x14ac:dyDescent="0.25">
      <c r="A1" s="29" t="s">
        <v>128</v>
      </c>
      <c r="B1" s="30"/>
      <c r="C1" s="30"/>
      <c r="D1" s="30"/>
      <c r="E1" s="30"/>
      <c r="F1" s="30"/>
      <c r="G1" s="30"/>
      <c r="H1" s="30"/>
      <c r="I1" s="30"/>
      <c r="J1" s="31"/>
    </row>
    <row r="2" spans="1:18" ht="30" x14ac:dyDescent="0.25">
      <c r="A2" s="9" t="s">
        <v>104</v>
      </c>
      <c r="B2" s="9" t="s">
        <v>122</v>
      </c>
      <c r="C2" s="9" t="s">
        <v>123</v>
      </c>
      <c r="D2" s="9" t="s">
        <v>127</v>
      </c>
      <c r="E2" s="16" t="s">
        <v>124</v>
      </c>
      <c r="F2" s="16" t="s">
        <v>125</v>
      </c>
      <c r="G2" s="16" t="s">
        <v>132</v>
      </c>
      <c r="H2" s="9" t="s">
        <v>129</v>
      </c>
      <c r="I2" s="16" t="s">
        <v>130</v>
      </c>
      <c r="J2" s="16" t="s">
        <v>131</v>
      </c>
    </row>
    <row r="3" spans="1:18" x14ac:dyDescent="0.25">
      <c r="A3" s="5"/>
      <c r="B3" s="5"/>
      <c r="C3" s="5"/>
      <c r="D3" s="28">
        <v>1325170.8400000001</v>
      </c>
      <c r="E3" s="28">
        <v>360000</v>
      </c>
      <c r="F3" s="28">
        <v>482100</v>
      </c>
      <c r="G3" s="28">
        <v>15000</v>
      </c>
      <c r="H3" s="28">
        <f>D3-E3-F3-G3</f>
        <v>468070.84000000008</v>
      </c>
      <c r="I3" s="10">
        <f>H3/2</f>
        <v>234035.42000000004</v>
      </c>
      <c r="J3" s="10">
        <f>H3/2</f>
        <v>234035.42000000004</v>
      </c>
    </row>
    <row r="4" spans="1:18" ht="14.45" customHeight="1" x14ac:dyDescent="0.25">
      <c r="A4" s="6" t="s">
        <v>0</v>
      </c>
      <c r="B4" s="17">
        <v>1165</v>
      </c>
      <c r="C4" s="7">
        <f>B4/$B$108*100</f>
        <v>0.12851315246623909</v>
      </c>
      <c r="D4" s="11">
        <f>$D$3*C4/100</f>
        <v>1703.0188220473415</v>
      </c>
      <c r="E4" s="11">
        <f t="shared" ref="E4:E35" si="0">$E$3*C4/100</f>
        <v>462.64734887846078</v>
      </c>
      <c r="F4" s="11">
        <f>$F$3*C4/100</f>
        <v>619.56190803973868</v>
      </c>
      <c r="G4" s="11">
        <f>$G$3*C4/100</f>
        <v>19.276972869935864</v>
      </c>
      <c r="H4" s="11">
        <f>D4-E4-F4-G4</f>
        <v>601.53259225920601</v>
      </c>
      <c r="I4" s="21">
        <v>300.76</v>
      </c>
      <c r="J4" s="11">
        <f>H4-I4</f>
        <v>300.77259225920602</v>
      </c>
      <c r="L4" s="4"/>
      <c r="N4" s="25"/>
    </row>
    <row r="5" spans="1:18" ht="14.45" customHeight="1" x14ac:dyDescent="0.25">
      <c r="A5" s="6" t="s">
        <v>1</v>
      </c>
      <c r="B5" s="18">
        <v>7389</v>
      </c>
      <c r="C5" s="7">
        <f t="shared" ref="C5:C35" si="1">B5/$B$108*100</f>
        <v>0.81509329062063574</v>
      </c>
      <c r="D5" s="11">
        <f t="shared" ref="D5:D68" si="2">$D$3*C5/100</f>
        <v>10801.378606101121</v>
      </c>
      <c r="E5" s="11">
        <f t="shared" si="0"/>
        <v>2934.335846234289</v>
      </c>
      <c r="F5" s="11">
        <f t="shared" ref="F5:F68" si="3">$F$3*C5/100</f>
        <v>3929.5647540820851</v>
      </c>
      <c r="G5" s="11">
        <f t="shared" ref="G5:G68" si="4">$G$3*C5/100</f>
        <v>122.26399359309536</v>
      </c>
      <c r="H5" s="11">
        <f t="shared" ref="H5:H68" si="5">D5-E5-F5-G5</f>
        <v>3815.2140121916518</v>
      </c>
      <c r="I5" s="21">
        <v>1907.6</v>
      </c>
      <c r="J5" s="11">
        <f t="shared" ref="J5:J68" si="6">H5-I5</f>
        <v>1907.6140121916519</v>
      </c>
      <c r="L5" s="4"/>
      <c r="N5" s="25"/>
    </row>
    <row r="6" spans="1:18" ht="14.45" customHeight="1" x14ac:dyDescent="0.25">
      <c r="A6" s="6" t="s">
        <v>2</v>
      </c>
      <c r="B6" s="17">
        <v>4450</v>
      </c>
      <c r="C6" s="7">
        <f t="shared" si="1"/>
        <v>0.49088714890537682</v>
      </c>
      <c r="D6" s="11">
        <f t="shared" si="2"/>
        <v>6505.093354601433</v>
      </c>
      <c r="E6" s="11">
        <f t="shared" si="0"/>
        <v>1767.1937360593565</v>
      </c>
      <c r="F6" s="11">
        <f t="shared" si="3"/>
        <v>2366.5669448728218</v>
      </c>
      <c r="G6" s="11">
        <f t="shared" si="4"/>
        <v>73.633072335806531</v>
      </c>
      <c r="H6" s="11">
        <f t="shared" si="5"/>
        <v>2297.6996013334483</v>
      </c>
      <c r="I6" s="21">
        <v>1148.8399999999999</v>
      </c>
      <c r="J6" s="11">
        <f>H6-I6</f>
        <v>1148.8596013334484</v>
      </c>
      <c r="L6" s="4"/>
      <c r="N6" s="25"/>
      <c r="R6" s="22"/>
    </row>
    <row r="7" spans="1:18" ht="14.45" customHeight="1" x14ac:dyDescent="0.25">
      <c r="A7" s="6" t="s">
        <v>3</v>
      </c>
      <c r="B7" s="18">
        <v>5362</v>
      </c>
      <c r="C7" s="7">
        <f t="shared" si="1"/>
        <v>0.59149143650126523</v>
      </c>
      <c r="D7" s="11">
        <f t="shared" si="2"/>
        <v>7838.2720376118832</v>
      </c>
      <c r="E7" s="11">
        <f t="shared" si="0"/>
        <v>2129.3691714045549</v>
      </c>
      <c r="F7" s="11">
        <f t="shared" si="3"/>
        <v>2851.5802153725999</v>
      </c>
      <c r="G7" s="11">
        <f t="shared" si="4"/>
        <v>88.723715475189778</v>
      </c>
      <c r="H7" s="11">
        <f t="shared" si="5"/>
        <v>2768.5989353595392</v>
      </c>
      <c r="I7" s="21">
        <v>1384.29</v>
      </c>
      <c r="J7" s="11">
        <f>H7-I7</f>
        <v>1384.3089353595392</v>
      </c>
      <c r="L7" s="4"/>
      <c r="N7" s="25"/>
    </row>
    <row r="8" spans="1:18" ht="14.45" customHeight="1" x14ac:dyDescent="0.25">
      <c r="A8" s="6" t="s">
        <v>4</v>
      </c>
      <c r="B8" s="17">
        <v>49544</v>
      </c>
      <c r="C8" s="7">
        <f t="shared" si="1"/>
        <v>5.4652837989590992</v>
      </c>
      <c r="D8" s="11">
        <f t="shared" si="2"/>
        <v>72424.34722705021</v>
      </c>
      <c r="E8" s="11">
        <f t="shared" si="0"/>
        <v>19675.021676252756</v>
      </c>
      <c r="F8" s="11">
        <f t="shared" si="3"/>
        <v>26348.133194781818</v>
      </c>
      <c r="G8" s="11">
        <f t="shared" si="4"/>
        <v>819.79256984386495</v>
      </c>
      <c r="H8" s="11">
        <f t="shared" si="5"/>
        <v>25581.399786171769</v>
      </c>
      <c r="I8" s="21">
        <v>12790.69</v>
      </c>
      <c r="J8" s="11">
        <f t="shared" si="6"/>
        <v>12790.709786171768</v>
      </c>
      <c r="L8" s="4"/>
      <c r="N8" s="25"/>
    </row>
    <row r="9" spans="1:18" ht="14.45" customHeight="1" x14ac:dyDescent="0.25">
      <c r="A9" s="6" t="s">
        <v>5</v>
      </c>
      <c r="B9" s="18">
        <v>2014</v>
      </c>
      <c r="C9" s="7">
        <f t="shared" si="1"/>
        <v>0.22216780177425369</v>
      </c>
      <c r="D9" s="11">
        <f t="shared" si="2"/>
        <v>2944.1029249814128</v>
      </c>
      <c r="E9" s="11">
        <f t="shared" si="0"/>
        <v>799.8040863873133</v>
      </c>
      <c r="F9" s="11">
        <f t="shared" si="3"/>
        <v>1071.070972353677</v>
      </c>
      <c r="G9" s="11">
        <f t="shared" si="4"/>
        <v>33.325170266138052</v>
      </c>
      <c r="H9" s="11">
        <f t="shared" si="5"/>
        <v>1039.9026959742844</v>
      </c>
      <c r="I9" s="21">
        <v>519.95000000000005</v>
      </c>
      <c r="J9" s="11">
        <f t="shared" si="6"/>
        <v>519.95269597428432</v>
      </c>
      <c r="L9" s="4"/>
      <c r="N9" s="25"/>
    </row>
    <row r="10" spans="1:18" ht="14.45" customHeight="1" x14ac:dyDescent="0.25">
      <c r="A10" s="6" t="s">
        <v>6</v>
      </c>
      <c r="B10" s="17">
        <v>5998</v>
      </c>
      <c r="C10" s="7">
        <f t="shared" si="1"/>
        <v>0.66164968969313487</v>
      </c>
      <c r="D10" s="11">
        <f t="shared" si="2"/>
        <v>8767.9887507639087</v>
      </c>
      <c r="E10" s="11">
        <f t="shared" si="0"/>
        <v>2381.9388828952856</v>
      </c>
      <c r="F10" s="11">
        <f t="shared" si="3"/>
        <v>3189.8131540106033</v>
      </c>
      <c r="G10" s="11">
        <f t="shared" si="4"/>
        <v>99.247453453970223</v>
      </c>
      <c r="H10" s="11">
        <f t="shared" si="5"/>
        <v>3096.9892604040501</v>
      </c>
      <c r="I10" s="21">
        <v>1548.49</v>
      </c>
      <c r="J10" s="11">
        <f t="shared" si="6"/>
        <v>1548.4992604040501</v>
      </c>
      <c r="L10" s="4"/>
      <c r="N10" s="25"/>
      <c r="Q10" s="23"/>
    </row>
    <row r="11" spans="1:18" ht="14.45" customHeight="1" x14ac:dyDescent="0.25">
      <c r="A11" s="6" t="s">
        <v>7</v>
      </c>
      <c r="B11" s="18">
        <v>1756</v>
      </c>
      <c r="C11" s="7">
        <f t="shared" si="1"/>
        <v>0.19370737830962734</v>
      </c>
      <c r="D11" s="11">
        <f t="shared" si="2"/>
        <v>2566.9536922876664</v>
      </c>
      <c r="E11" s="11">
        <f t="shared" si="0"/>
        <v>697.34656191465842</v>
      </c>
      <c r="F11" s="11">
        <f t="shared" si="3"/>
        <v>933.86327083071342</v>
      </c>
      <c r="G11" s="11">
        <f t="shared" si="4"/>
        <v>29.056106746444101</v>
      </c>
      <c r="H11" s="11">
        <f t="shared" si="5"/>
        <v>906.68775279585043</v>
      </c>
      <c r="I11" s="21">
        <v>453.34</v>
      </c>
      <c r="J11" s="11">
        <f t="shared" si="6"/>
        <v>453.34775279585045</v>
      </c>
      <c r="L11" s="4"/>
      <c r="N11" s="25"/>
    </row>
    <row r="12" spans="1:18" ht="14.45" customHeight="1" x14ac:dyDescent="0.25">
      <c r="A12" s="6" t="s">
        <v>8</v>
      </c>
      <c r="B12" s="17">
        <v>5127</v>
      </c>
      <c r="C12" s="7">
        <f t="shared" si="1"/>
        <v>0.56556818257030717</v>
      </c>
      <c r="D12" s="11">
        <f t="shared" si="2"/>
        <v>7494.744635739673</v>
      </c>
      <c r="E12" s="11">
        <f t="shared" si="0"/>
        <v>2036.0454572531057</v>
      </c>
      <c r="F12" s="11">
        <f t="shared" si="3"/>
        <v>2726.6042081714509</v>
      </c>
      <c r="G12" s="11">
        <f t="shared" si="4"/>
        <v>84.835227385546077</v>
      </c>
      <c r="H12" s="11">
        <f t="shared" si="5"/>
        <v>2647.2597429295706</v>
      </c>
      <c r="I12" s="21">
        <v>1323.62</v>
      </c>
      <c r="J12" s="11">
        <f t="shared" si="6"/>
        <v>1323.6397429295707</v>
      </c>
      <c r="L12" s="4"/>
      <c r="N12" s="25"/>
    </row>
    <row r="13" spans="1:18" ht="14.45" customHeight="1" x14ac:dyDescent="0.25">
      <c r="A13" s="6" t="s">
        <v>9</v>
      </c>
      <c r="B13" s="18">
        <v>5379</v>
      </c>
      <c r="C13" s="7">
        <f t="shared" si="1"/>
        <v>0.59336673572180265</v>
      </c>
      <c r="D13" s="11">
        <f t="shared" si="2"/>
        <v>7863.122956045193</v>
      </c>
      <c r="E13" s="11">
        <f t="shared" si="0"/>
        <v>2136.1202485984895</v>
      </c>
      <c r="F13" s="11">
        <f t="shared" si="3"/>
        <v>2860.6210329148103</v>
      </c>
      <c r="G13" s="11">
        <f t="shared" si="4"/>
        <v>89.005010358270397</v>
      </c>
      <c r="H13" s="11">
        <f t="shared" si="5"/>
        <v>2777.3766641736229</v>
      </c>
      <c r="I13" s="21">
        <v>1388.68</v>
      </c>
      <c r="J13" s="11">
        <f t="shared" si="6"/>
        <v>1388.6966641736228</v>
      </c>
      <c r="L13" s="4"/>
      <c r="N13" s="25"/>
    </row>
    <row r="14" spans="1:18" ht="14.45" customHeight="1" x14ac:dyDescent="0.25">
      <c r="A14" s="6" t="s">
        <v>10</v>
      </c>
      <c r="B14" s="17">
        <v>1962</v>
      </c>
      <c r="C14" s="7">
        <f t="shared" si="1"/>
        <v>0.21643159239378637</v>
      </c>
      <c r="D14" s="11">
        <f t="shared" si="2"/>
        <v>2868.088350950115</v>
      </c>
      <c r="E14" s="11">
        <f t="shared" si="0"/>
        <v>779.15373261763091</v>
      </c>
      <c r="F14" s="11">
        <f t="shared" si="3"/>
        <v>1043.416706930444</v>
      </c>
      <c r="G14" s="11">
        <f t="shared" si="4"/>
        <v>32.464738859067957</v>
      </c>
      <c r="H14" s="11">
        <f t="shared" si="5"/>
        <v>1013.0531725429722</v>
      </c>
      <c r="I14" s="21">
        <v>506.52</v>
      </c>
      <c r="J14" s="11">
        <f t="shared" si="6"/>
        <v>506.53317254297224</v>
      </c>
      <c r="L14" s="4"/>
      <c r="N14" s="25"/>
    </row>
    <row r="15" spans="1:18" ht="14.45" customHeight="1" x14ac:dyDescent="0.25">
      <c r="A15" s="6" t="s">
        <v>11</v>
      </c>
      <c r="B15" s="18">
        <v>5706</v>
      </c>
      <c r="C15" s="7">
        <f t="shared" si="1"/>
        <v>0.62943866778743374</v>
      </c>
      <c r="D15" s="11">
        <f t="shared" si="2"/>
        <v>8341.1376812035451</v>
      </c>
      <c r="E15" s="11">
        <f t="shared" si="0"/>
        <v>2265.9792040347616</v>
      </c>
      <c r="F15" s="11">
        <f t="shared" si="3"/>
        <v>3034.5238174032183</v>
      </c>
      <c r="G15" s="11">
        <f t="shared" si="4"/>
        <v>94.415800168115055</v>
      </c>
      <c r="H15" s="11">
        <f t="shared" si="5"/>
        <v>2946.2188595974499</v>
      </c>
      <c r="I15" s="21">
        <v>1473.1</v>
      </c>
      <c r="J15" s="11">
        <f t="shared" si="6"/>
        <v>1473.11885959745</v>
      </c>
      <c r="K15" s="26"/>
      <c r="L15" s="4"/>
      <c r="N15" s="25"/>
    </row>
    <row r="16" spans="1:18" ht="14.45" customHeight="1" x14ac:dyDescent="0.25">
      <c r="A16" s="6" t="s">
        <v>12</v>
      </c>
      <c r="B16" s="17">
        <v>10029</v>
      </c>
      <c r="C16" s="7">
        <f t="shared" si="1"/>
        <v>1.1063162283982078</v>
      </c>
      <c r="D16" s="11">
        <f t="shared" si="2"/>
        <v>14660.58005692085</v>
      </c>
      <c r="E16" s="11">
        <f t="shared" si="0"/>
        <v>3982.7384222335477</v>
      </c>
      <c r="F16" s="11">
        <f t="shared" si="3"/>
        <v>5333.5505371077588</v>
      </c>
      <c r="G16" s="11">
        <f t="shared" si="4"/>
        <v>165.94743425973115</v>
      </c>
      <c r="H16" s="11">
        <f t="shared" si="5"/>
        <v>5178.3436633198116</v>
      </c>
      <c r="I16" s="21">
        <v>2589.17</v>
      </c>
      <c r="J16" s="11">
        <f t="shared" si="6"/>
        <v>2589.1736633198116</v>
      </c>
      <c r="K16" s="27"/>
      <c r="L16" s="4"/>
      <c r="N16" s="25"/>
    </row>
    <row r="17" spans="1:14" ht="14.45" customHeight="1" x14ac:dyDescent="0.25">
      <c r="A17" s="6" t="s">
        <v>13</v>
      </c>
      <c r="B17" s="18">
        <v>1420</v>
      </c>
      <c r="C17" s="7">
        <f t="shared" si="1"/>
        <v>0.15664264077430004</v>
      </c>
      <c r="D17" s="11">
        <f t="shared" si="2"/>
        <v>2075.7825985469744</v>
      </c>
      <c r="E17" s="11">
        <f t="shared" si="0"/>
        <v>563.91350678748017</v>
      </c>
      <c r="F17" s="11">
        <f t="shared" si="3"/>
        <v>755.17417117290051</v>
      </c>
      <c r="G17" s="11">
        <f t="shared" si="4"/>
        <v>23.496396116145007</v>
      </c>
      <c r="H17" s="11">
        <f t="shared" si="5"/>
        <v>733.19852447044877</v>
      </c>
      <c r="I17" s="21">
        <v>366.59</v>
      </c>
      <c r="J17" s="11">
        <f t="shared" si="6"/>
        <v>366.6085244704488</v>
      </c>
      <c r="K17" s="26"/>
      <c r="L17" s="4"/>
      <c r="N17" s="25"/>
    </row>
    <row r="18" spans="1:14" ht="14.45" customHeight="1" x14ac:dyDescent="0.25">
      <c r="A18" s="6" t="s">
        <v>14</v>
      </c>
      <c r="B18" s="17">
        <v>17773</v>
      </c>
      <c r="C18" s="7">
        <f t="shared" si="1"/>
        <v>1.9605701792124186</v>
      </c>
      <c r="D18" s="11">
        <f t="shared" si="2"/>
        <v>25980.904312658717</v>
      </c>
      <c r="E18" s="11">
        <f t="shared" si="0"/>
        <v>7058.0526451647074</v>
      </c>
      <c r="F18" s="11">
        <f t="shared" si="3"/>
        <v>9451.9088339830705</v>
      </c>
      <c r="G18" s="11">
        <f t="shared" si="4"/>
        <v>294.08552688186279</v>
      </c>
      <c r="H18" s="11">
        <f t="shared" si="5"/>
        <v>9176.8573066290774</v>
      </c>
      <c r="I18" s="21">
        <v>4588.42</v>
      </c>
      <c r="J18" s="11">
        <f t="shared" si="6"/>
        <v>4588.4373066290773</v>
      </c>
      <c r="K18" s="26"/>
      <c r="L18" s="4"/>
      <c r="N18" s="25"/>
    </row>
    <row r="19" spans="1:14" ht="14.45" customHeight="1" x14ac:dyDescent="0.25">
      <c r="A19" s="6" t="s">
        <v>15</v>
      </c>
      <c r="B19" s="18">
        <v>7077</v>
      </c>
      <c r="C19" s="7">
        <f t="shared" si="1"/>
        <v>0.78067603433783184</v>
      </c>
      <c r="D19" s="11">
        <f t="shared" si="2"/>
        <v>10345.291161913336</v>
      </c>
      <c r="E19" s="11">
        <f t="shared" si="0"/>
        <v>2810.4337236161941</v>
      </c>
      <c r="F19" s="11">
        <f t="shared" si="3"/>
        <v>3763.6391615426874</v>
      </c>
      <c r="G19" s="11">
        <f t="shared" si="4"/>
        <v>117.10140515067478</v>
      </c>
      <c r="H19" s="11">
        <f t="shared" si="5"/>
        <v>3654.1168716037796</v>
      </c>
      <c r="I19" s="21">
        <v>1827.05</v>
      </c>
      <c r="J19" s="11">
        <f t="shared" si="6"/>
        <v>1827.0668716037796</v>
      </c>
      <c r="K19" s="26"/>
      <c r="L19" s="4"/>
      <c r="N19" s="25"/>
    </row>
    <row r="20" spans="1:14" ht="14.45" customHeight="1" x14ac:dyDescent="0.25">
      <c r="A20" s="6" t="s">
        <v>16</v>
      </c>
      <c r="B20" s="17">
        <v>7086</v>
      </c>
      <c r="C20" s="7">
        <f t="shared" si="1"/>
        <v>0.7816688398075281</v>
      </c>
      <c r="D20" s="11">
        <f t="shared" si="2"/>
        <v>10358.447530495676</v>
      </c>
      <c r="E20" s="11">
        <f t="shared" si="0"/>
        <v>2814.0078233071008</v>
      </c>
      <c r="F20" s="11">
        <f t="shared" si="3"/>
        <v>3768.4254767120933</v>
      </c>
      <c r="G20" s="11">
        <f t="shared" si="4"/>
        <v>117.25032597112923</v>
      </c>
      <c r="H20" s="11">
        <f t="shared" si="5"/>
        <v>3658.7639045053525</v>
      </c>
      <c r="I20" s="21">
        <v>1829.38</v>
      </c>
      <c r="J20" s="11">
        <f t="shared" si="6"/>
        <v>1829.3839045053523</v>
      </c>
      <c r="K20" s="26"/>
      <c r="L20" s="4"/>
      <c r="N20" s="25"/>
    </row>
    <row r="21" spans="1:14" ht="14.45" customHeight="1" x14ac:dyDescent="0.25">
      <c r="A21" s="6" t="s">
        <v>17</v>
      </c>
      <c r="B21" s="18">
        <v>12890</v>
      </c>
      <c r="C21" s="7">
        <f t="shared" si="1"/>
        <v>1.4219180560427658</v>
      </c>
      <c r="D21" s="11">
        <f t="shared" si="2"/>
        <v>18842.843447373591</v>
      </c>
      <c r="E21" s="11">
        <f t="shared" si="0"/>
        <v>5118.9050017539566</v>
      </c>
      <c r="F21" s="11">
        <f t="shared" si="3"/>
        <v>6855.0669481821742</v>
      </c>
      <c r="G21" s="11">
        <f t="shared" si="4"/>
        <v>213.28770840641485</v>
      </c>
      <c r="H21" s="11">
        <f t="shared" si="5"/>
        <v>6655.5837890310459</v>
      </c>
      <c r="I21" s="21">
        <v>3327.79</v>
      </c>
      <c r="J21" s="11">
        <f t="shared" si="6"/>
        <v>3327.7937890310459</v>
      </c>
      <c r="L21" s="4"/>
      <c r="N21" s="25"/>
    </row>
    <row r="22" spans="1:14" ht="14.45" customHeight="1" x14ac:dyDescent="0.25">
      <c r="A22" s="6" t="s">
        <v>18</v>
      </c>
      <c r="B22" s="17">
        <v>21497</v>
      </c>
      <c r="C22" s="7">
        <f t="shared" si="1"/>
        <v>2.3713710202289628</v>
      </c>
      <c r="D22" s="11">
        <f t="shared" si="2"/>
        <v>31424.717268284716</v>
      </c>
      <c r="E22" s="11">
        <f t="shared" si="0"/>
        <v>8536.9356728242656</v>
      </c>
      <c r="F22" s="11">
        <f t="shared" si="3"/>
        <v>11432.379688523832</v>
      </c>
      <c r="G22" s="11">
        <f t="shared" si="4"/>
        <v>355.70565303434444</v>
      </c>
      <c r="H22" s="11">
        <f t="shared" si="5"/>
        <v>11099.696253902275</v>
      </c>
      <c r="I22" s="21">
        <v>5549.84</v>
      </c>
      <c r="J22" s="11">
        <f t="shared" si="6"/>
        <v>5549.8562539022751</v>
      </c>
      <c r="L22" s="4"/>
      <c r="N22" s="25"/>
    </row>
    <row r="23" spans="1:14" ht="14.45" customHeight="1" x14ac:dyDescent="0.25">
      <c r="A23" s="6" t="s">
        <v>19</v>
      </c>
      <c r="B23" s="18">
        <v>9519</v>
      </c>
      <c r="C23" s="7">
        <f t="shared" si="1"/>
        <v>1.0500572517820859</v>
      </c>
      <c r="D23" s="11">
        <f t="shared" si="2"/>
        <v>13915.052503921583</v>
      </c>
      <c r="E23" s="11">
        <f t="shared" si="0"/>
        <v>3780.2061064155091</v>
      </c>
      <c r="F23" s="11">
        <f t="shared" si="3"/>
        <v>5062.3260108414361</v>
      </c>
      <c r="G23" s="11">
        <f t="shared" si="4"/>
        <v>157.50858776731286</v>
      </c>
      <c r="H23" s="11">
        <f t="shared" si="5"/>
        <v>4915.0117988973243</v>
      </c>
      <c r="I23" s="21">
        <v>2457.5</v>
      </c>
      <c r="J23" s="11">
        <f t="shared" si="6"/>
        <v>2457.5117988973243</v>
      </c>
      <c r="L23" s="4"/>
      <c r="N23" s="25"/>
    </row>
    <row r="24" spans="1:14" ht="14.45" customHeight="1" x14ac:dyDescent="0.25">
      <c r="A24" s="6" t="s">
        <v>20</v>
      </c>
      <c r="B24" s="17">
        <v>7021</v>
      </c>
      <c r="C24" s="7">
        <f t="shared" si="1"/>
        <v>0.774498578081944</v>
      </c>
      <c r="D24" s="11">
        <f t="shared" si="2"/>
        <v>10263.429312956554</v>
      </c>
      <c r="E24" s="11">
        <f t="shared" si="0"/>
        <v>2788.1948810949984</v>
      </c>
      <c r="F24" s="11">
        <f t="shared" si="3"/>
        <v>3733.8576449330517</v>
      </c>
      <c r="G24" s="11">
        <f t="shared" si="4"/>
        <v>116.17478671229161</v>
      </c>
      <c r="H24" s="11">
        <f t="shared" si="5"/>
        <v>3625.2020002162126</v>
      </c>
      <c r="I24" s="21">
        <v>1812.6</v>
      </c>
      <c r="J24" s="11">
        <f t="shared" si="6"/>
        <v>1812.6020002162127</v>
      </c>
      <c r="L24" s="4"/>
      <c r="N24" s="25"/>
    </row>
    <row r="25" spans="1:14" ht="14.45" customHeight="1" x14ac:dyDescent="0.25">
      <c r="A25" s="6" t="s">
        <v>21</v>
      </c>
      <c r="B25" s="18">
        <v>8260</v>
      </c>
      <c r="C25" s="7">
        <f t="shared" si="1"/>
        <v>0.91117479774346344</v>
      </c>
      <c r="D25" s="11">
        <f t="shared" si="2"/>
        <v>12074.622721125355</v>
      </c>
      <c r="E25" s="11">
        <f t="shared" si="0"/>
        <v>3280.2292718764684</v>
      </c>
      <c r="F25" s="11">
        <f t="shared" si="3"/>
        <v>4392.7736999212375</v>
      </c>
      <c r="G25" s="11">
        <f t="shared" si="4"/>
        <v>136.67621966151953</v>
      </c>
      <c r="H25" s="11">
        <f t="shared" si="5"/>
        <v>4264.9435296661313</v>
      </c>
      <c r="I25" s="21">
        <v>2132.4699999999998</v>
      </c>
      <c r="J25" s="11">
        <f t="shared" si="6"/>
        <v>2132.4735296661315</v>
      </c>
      <c r="L25" s="4"/>
      <c r="N25" s="25"/>
    </row>
    <row r="26" spans="1:14" ht="14.45" customHeight="1" x14ac:dyDescent="0.25">
      <c r="A26" s="6" t="s">
        <v>22</v>
      </c>
      <c r="B26" s="17">
        <v>72699</v>
      </c>
      <c r="C26" s="7">
        <f t="shared" si="1"/>
        <v>8.0195516490498857</v>
      </c>
      <c r="D26" s="11">
        <f t="shared" si="2"/>
        <v>106272.75995194823</v>
      </c>
      <c r="E26" s="11">
        <f t="shared" si="0"/>
        <v>28870.385936579587</v>
      </c>
      <c r="F26" s="11">
        <f t="shared" si="3"/>
        <v>38662.258500069503</v>
      </c>
      <c r="G26" s="11">
        <f t="shared" si="4"/>
        <v>1202.9327473574829</v>
      </c>
      <c r="H26" s="11">
        <f t="shared" si="5"/>
        <v>37537.182767941653</v>
      </c>
      <c r="I26" s="21">
        <v>18768.59</v>
      </c>
      <c r="J26" s="11">
        <f t="shared" si="6"/>
        <v>18768.592767941653</v>
      </c>
      <c r="L26" s="4"/>
      <c r="N26" s="25"/>
    </row>
    <row r="27" spans="1:14" ht="14.45" customHeight="1" x14ac:dyDescent="0.25">
      <c r="A27" s="6" t="s">
        <v>23</v>
      </c>
      <c r="B27" s="18">
        <v>1441</v>
      </c>
      <c r="C27" s="7">
        <f t="shared" si="1"/>
        <v>0.15895918687025798</v>
      </c>
      <c r="D27" s="11">
        <f t="shared" si="2"/>
        <v>2106.4807919057675</v>
      </c>
      <c r="E27" s="11">
        <f t="shared" si="0"/>
        <v>572.25307273292867</v>
      </c>
      <c r="F27" s="11">
        <f t="shared" si="3"/>
        <v>766.34223990151372</v>
      </c>
      <c r="G27" s="11">
        <f t="shared" si="4"/>
        <v>23.843878030538701</v>
      </c>
      <c r="H27" s="11">
        <f t="shared" si="5"/>
        <v>744.04160124078658</v>
      </c>
      <c r="I27" s="21">
        <v>372.02</v>
      </c>
      <c r="J27" s="11">
        <f t="shared" si="6"/>
        <v>372.02160124078659</v>
      </c>
      <c r="L27" s="4"/>
      <c r="N27" s="25"/>
    </row>
    <row r="28" spans="1:14" ht="14.45" customHeight="1" x14ac:dyDescent="0.25">
      <c r="A28" s="6" t="s">
        <v>24</v>
      </c>
      <c r="B28" s="17">
        <v>1034</v>
      </c>
      <c r="C28" s="7">
        <f t="shared" si="1"/>
        <v>0.11406231729621565</v>
      </c>
      <c r="D28" s="11">
        <f t="shared" si="2"/>
        <v>1511.5205682377261</v>
      </c>
      <c r="E28" s="11">
        <f t="shared" si="0"/>
        <v>410.62434226637635</v>
      </c>
      <c r="F28" s="11">
        <f t="shared" si="3"/>
        <v>549.89443168505557</v>
      </c>
      <c r="G28" s="11">
        <f t="shared" si="4"/>
        <v>17.109347594432347</v>
      </c>
      <c r="H28" s="11">
        <f t="shared" si="5"/>
        <v>533.89244669186189</v>
      </c>
      <c r="I28" s="21">
        <v>266.94</v>
      </c>
      <c r="J28" s="11">
        <f t="shared" si="6"/>
        <v>266.95244669186189</v>
      </c>
      <c r="L28" s="4"/>
      <c r="N28" s="25"/>
    </row>
    <row r="29" spans="1:14" ht="14.45" customHeight="1" x14ac:dyDescent="0.25">
      <c r="A29" s="6" t="s">
        <v>25</v>
      </c>
      <c r="B29" s="18">
        <v>3585</v>
      </c>
      <c r="C29" s="7">
        <f t="shared" si="1"/>
        <v>0.39546751209567998</v>
      </c>
      <c r="D29" s="11">
        <f t="shared" si="2"/>
        <v>5240.6201519654242</v>
      </c>
      <c r="E29" s="11">
        <f t="shared" si="0"/>
        <v>1423.6830435444479</v>
      </c>
      <c r="F29" s="11">
        <f t="shared" si="3"/>
        <v>1906.5488758132733</v>
      </c>
      <c r="G29" s="11">
        <f t="shared" si="4"/>
        <v>59.320126814351994</v>
      </c>
      <c r="H29" s="11">
        <f t="shared" si="5"/>
        <v>1851.0681057933507</v>
      </c>
      <c r="I29" s="21">
        <v>925.53</v>
      </c>
      <c r="J29" s="11">
        <f t="shared" si="6"/>
        <v>925.53810579335072</v>
      </c>
      <c r="L29" s="4"/>
      <c r="N29" s="25"/>
    </row>
    <row r="30" spans="1:14" ht="14.45" customHeight="1" x14ac:dyDescent="0.25">
      <c r="A30" s="6" t="s">
        <v>26</v>
      </c>
      <c r="B30" s="17">
        <v>29524</v>
      </c>
      <c r="C30" s="7">
        <f t="shared" si="1"/>
        <v>3.2568431874791788</v>
      </c>
      <c r="D30" s="11">
        <f t="shared" si="2"/>
        <v>43158.736225000612</v>
      </c>
      <c r="E30" s="11">
        <f t="shared" si="0"/>
        <v>11724.635474925044</v>
      </c>
      <c r="F30" s="11">
        <f t="shared" si="3"/>
        <v>15701.241006837121</v>
      </c>
      <c r="G30" s="11">
        <f t="shared" si="4"/>
        <v>488.52647812187678</v>
      </c>
      <c r="H30" s="11">
        <f t="shared" si="5"/>
        <v>15244.333265116567</v>
      </c>
      <c r="I30" s="21">
        <v>7622.16</v>
      </c>
      <c r="J30" s="11">
        <f t="shared" si="6"/>
        <v>7622.1732651165676</v>
      </c>
      <c r="L30" s="4"/>
      <c r="N30" s="25"/>
    </row>
    <row r="31" spans="1:14" ht="14.45" customHeight="1" x14ac:dyDescent="0.25">
      <c r="A31" s="6" t="s">
        <v>27</v>
      </c>
      <c r="B31" s="18">
        <v>1367</v>
      </c>
      <c r="C31" s="7">
        <f t="shared" si="1"/>
        <v>0.15079611967497755</v>
      </c>
      <c r="D31" s="11">
        <f t="shared" si="2"/>
        <v>1998.3062057843053</v>
      </c>
      <c r="E31" s="11">
        <f t="shared" si="0"/>
        <v>542.86603082991917</v>
      </c>
      <c r="F31" s="11">
        <f t="shared" si="3"/>
        <v>726.98809295306683</v>
      </c>
      <c r="G31" s="11">
        <f t="shared" si="4"/>
        <v>22.619417951246632</v>
      </c>
      <c r="H31" s="11">
        <f t="shared" si="5"/>
        <v>705.83266405007282</v>
      </c>
      <c r="I31" s="21">
        <v>352.91</v>
      </c>
      <c r="J31" s="11">
        <f t="shared" si="6"/>
        <v>352.9226640500728</v>
      </c>
      <c r="L31" s="4"/>
      <c r="N31" s="25"/>
    </row>
    <row r="32" spans="1:14" ht="14.45" customHeight="1" x14ac:dyDescent="0.25">
      <c r="A32" s="6" t="s">
        <v>28</v>
      </c>
      <c r="B32" s="17">
        <v>8240</v>
      </c>
      <c r="C32" s="7">
        <f t="shared" si="1"/>
        <v>0.90896856336636056</v>
      </c>
      <c r="D32" s="11">
        <f t="shared" si="2"/>
        <v>12045.386346497933</v>
      </c>
      <c r="E32" s="11">
        <f t="shared" si="0"/>
        <v>3272.286828118898</v>
      </c>
      <c r="F32" s="11">
        <f t="shared" si="3"/>
        <v>4382.1374439892243</v>
      </c>
      <c r="G32" s="11">
        <f t="shared" si="4"/>
        <v>136.34528450495409</v>
      </c>
      <c r="H32" s="11">
        <f t="shared" si="5"/>
        <v>4254.6167898848562</v>
      </c>
      <c r="I32" s="21">
        <v>2127.3000000000002</v>
      </c>
      <c r="J32" s="11">
        <f t="shared" si="6"/>
        <v>2127.316789884856</v>
      </c>
      <c r="L32" s="4"/>
      <c r="N32" s="25"/>
    </row>
    <row r="33" spans="1:14" ht="14.45" customHeight="1" x14ac:dyDescent="0.25">
      <c r="A33" s="6" t="s">
        <v>29</v>
      </c>
      <c r="B33" s="18">
        <v>4723</v>
      </c>
      <c r="C33" s="7">
        <f t="shared" si="1"/>
        <v>0.52100224815283025</v>
      </c>
      <c r="D33" s="11">
        <f t="shared" si="2"/>
        <v>6904.1698682657452</v>
      </c>
      <c r="E33" s="11">
        <f t="shared" si="0"/>
        <v>1875.6080933501889</v>
      </c>
      <c r="F33" s="11">
        <f t="shared" si="3"/>
        <v>2511.7518383447946</v>
      </c>
      <c r="G33" s="11">
        <f t="shared" si="4"/>
        <v>78.150337222924534</v>
      </c>
      <c r="H33" s="11">
        <f t="shared" si="5"/>
        <v>2438.6595993478372</v>
      </c>
      <c r="I33" s="21">
        <v>1219.32</v>
      </c>
      <c r="J33" s="11">
        <f t="shared" si="6"/>
        <v>1219.3395993478373</v>
      </c>
      <c r="L33" s="4"/>
      <c r="N33" s="25"/>
    </row>
    <row r="34" spans="1:14" ht="14.45" customHeight="1" x14ac:dyDescent="0.25">
      <c r="A34" s="6" t="s">
        <v>30</v>
      </c>
      <c r="B34" s="17">
        <v>9644</v>
      </c>
      <c r="C34" s="7">
        <f t="shared" si="1"/>
        <v>1.0638462166389784</v>
      </c>
      <c r="D34" s="11">
        <f t="shared" si="2"/>
        <v>14097.779845342971</v>
      </c>
      <c r="E34" s="11">
        <f t="shared" si="0"/>
        <v>3829.8463799003221</v>
      </c>
      <c r="F34" s="11">
        <f t="shared" si="3"/>
        <v>5128.8026104165147</v>
      </c>
      <c r="G34" s="11">
        <f t="shared" si="4"/>
        <v>159.57693249584676</v>
      </c>
      <c r="H34" s="11">
        <f t="shared" si="5"/>
        <v>4979.5539225302882</v>
      </c>
      <c r="I34" s="21">
        <v>2489.77</v>
      </c>
      <c r="J34" s="11">
        <f t="shared" si="6"/>
        <v>2489.7839225302882</v>
      </c>
      <c r="L34" s="4"/>
      <c r="N34" s="25"/>
    </row>
    <row r="35" spans="1:14" ht="14.45" customHeight="1" x14ac:dyDescent="0.25">
      <c r="A35" s="6" t="s">
        <v>31</v>
      </c>
      <c r="B35" s="18">
        <v>363</v>
      </c>
      <c r="C35" s="7">
        <f t="shared" si="1"/>
        <v>4.0043153944416127E-2</v>
      </c>
      <c r="D35" s="11">
        <f t="shared" si="2"/>
        <v>530.64019948771238</v>
      </c>
      <c r="E35" s="11">
        <f t="shared" si="0"/>
        <v>144.15535419989806</v>
      </c>
      <c r="F35" s="11">
        <f t="shared" si="3"/>
        <v>193.04804516603014</v>
      </c>
      <c r="G35" s="11">
        <f t="shared" si="4"/>
        <v>6.0064730916624196</v>
      </c>
      <c r="H35" s="11">
        <f t="shared" si="5"/>
        <v>187.43032703012176</v>
      </c>
      <c r="I35" s="21">
        <v>93.71</v>
      </c>
      <c r="J35" s="11">
        <f t="shared" si="6"/>
        <v>93.720327030121766</v>
      </c>
      <c r="L35" s="4"/>
      <c r="N35" s="25"/>
    </row>
    <row r="36" spans="1:14" ht="14.45" customHeight="1" x14ac:dyDescent="0.25">
      <c r="A36" s="6" t="s">
        <v>32</v>
      </c>
      <c r="B36" s="17">
        <v>1151</v>
      </c>
      <c r="C36" s="7">
        <f t="shared" ref="C36:C67" si="7">B36/$B$108*100</f>
        <v>0.12696878840226714</v>
      </c>
      <c r="D36" s="11">
        <f t="shared" si="2"/>
        <v>1682.5533598081463</v>
      </c>
      <c r="E36" s="11">
        <f t="shared" ref="E36:E68" si="8">$E$3*C36/100</f>
        <v>457.08763824816168</v>
      </c>
      <c r="F36" s="11">
        <f t="shared" si="3"/>
        <v>612.11652888732988</v>
      </c>
      <c r="G36" s="11">
        <f t="shared" si="4"/>
        <v>19.045318260340071</v>
      </c>
      <c r="H36" s="11">
        <f t="shared" si="5"/>
        <v>594.3038744123146</v>
      </c>
      <c r="I36" s="21">
        <v>297.14999999999998</v>
      </c>
      <c r="J36" s="11">
        <f t="shared" si="6"/>
        <v>297.15387441231462</v>
      </c>
      <c r="L36" s="4"/>
      <c r="N36" s="25"/>
    </row>
    <row r="37" spans="1:14" ht="14.45" customHeight="1" x14ac:dyDescent="0.25">
      <c r="A37" s="6" t="s">
        <v>33</v>
      </c>
      <c r="B37" s="18">
        <v>6644</v>
      </c>
      <c r="C37" s="7">
        <f t="shared" si="7"/>
        <v>0.73291106007355578</v>
      </c>
      <c r="D37" s="11">
        <f t="shared" si="2"/>
        <v>9712.3236512296444</v>
      </c>
      <c r="E37" s="11">
        <f t="shared" si="8"/>
        <v>2638.4798162648008</v>
      </c>
      <c r="F37" s="11">
        <f t="shared" si="3"/>
        <v>3533.3642206146123</v>
      </c>
      <c r="G37" s="11">
        <f t="shared" si="4"/>
        <v>109.93665901103337</v>
      </c>
      <c r="H37" s="11">
        <f t="shared" si="5"/>
        <v>3430.5429553391982</v>
      </c>
      <c r="I37" s="21">
        <v>1715.27</v>
      </c>
      <c r="J37" s="11">
        <f t="shared" si="6"/>
        <v>1715.2729553391982</v>
      </c>
      <c r="L37" s="4"/>
      <c r="N37" s="25"/>
    </row>
    <row r="38" spans="1:14" ht="14.45" customHeight="1" x14ac:dyDescent="0.25">
      <c r="A38" s="6" t="s">
        <v>34</v>
      </c>
      <c r="B38" s="17">
        <v>1929</v>
      </c>
      <c r="C38" s="7">
        <f t="shared" si="7"/>
        <v>0.21279130567156673</v>
      </c>
      <c r="D38" s="11">
        <f t="shared" si="2"/>
        <v>2819.8483328148686</v>
      </c>
      <c r="E38" s="11">
        <f t="shared" si="8"/>
        <v>766.04870041764025</v>
      </c>
      <c r="F38" s="11">
        <f t="shared" si="3"/>
        <v>1025.8668846426233</v>
      </c>
      <c r="G38" s="11">
        <f t="shared" si="4"/>
        <v>31.918695850735013</v>
      </c>
      <c r="H38" s="11">
        <f t="shared" si="5"/>
        <v>996.01405190387004</v>
      </c>
      <c r="I38" s="21">
        <v>498</v>
      </c>
      <c r="J38" s="11">
        <f t="shared" si="6"/>
        <v>498.01405190387004</v>
      </c>
      <c r="L38" s="4"/>
      <c r="N38" s="25"/>
    </row>
    <row r="39" spans="1:14" ht="14.45" customHeight="1" x14ac:dyDescent="0.25">
      <c r="A39" s="6" t="s">
        <v>35</v>
      </c>
      <c r="B39" s="18">
        <v>3372</v>
      </c>
      <c r="C39" s="7">
        <f t="shared" si="7"/>
        <v>0.37197111597953497</v>
      </c>
      <c r="D39" s="11">
        <f t="shared" si="2"/>
        <v>4929.2527621833779</v>
      </c>
      <c r="E39" s="11">
        <f t="shared" si="8"/>
        <v>1339.0960175263258</v>
      </c>
      <c r="F39" s="11">
        <f t="shared" si="3"/>
        <v>1793.2727501373381</v>
      </c>
      <c r="G39" s="11">
        <f t="shared" si="4"/>
        <v>55.795667396930249</v>
      </c>
      <c r="H39" s="11">
        <f t="shared" si="5"/>
        <v>1741.0883271227838</v>
      </c>
      <c r="I39" s="21">
        <v>870.54</v>
      </c>
      <c r="J39" s="11">
        <f t="shared" si="6"/>
        <v>870.5483271227838</v>
      </c>
      <c r="L39" s="4"/>
      <c r="N39" s="25"/>
    </row>
    <row r="40" spans="1:14" x14ac:dyDescent="0.25">
      <c r="A40" s="6" t="s">
        <v>36</v>
      </c>
      <c r="B40" s="17">
        <v>749</v>
      </c>
      <c r="C40" s="7">
        <f t="shared" si="7"/>
        <v>8.2623477422500494E-2</v>
      </c>
      <c r="D40" s="11">
        <f t="shared" si="2"/>
        <v>1094.9022297969602</v>
      </c>
      <c r="E40" s="11">
        <f t="shared" si="8"/>
        <v>297.44451872100177</v>
      </c>
      <c r="F40" s="11">
        <f t="shared" si="3"/>
        <v>398.32778465387491</v>
      </c>
      <c r="G40" s="11">
        <f t="shared" si="4"/>
        <v>12.393521613375073</v>
      </c>
      <c r="H40" s="11">
        <f t="shared" si="5"/>
        <v>386.73640480870853</v>
      </c>
      <c r="I40" s="21">
        <v>193.36</v>
      </c>
      <c r="J40" s="11">
        <f t="shared" si="6"/>
        <v>193.37640480870851</v>
      </c>
      <c r="L40" s="4"/>
      <c r="N40" s="25"/>
    </row>
    <row r="41" spans="1:14" x14ac:dyDescent="0.25">
      <c r="A41" s="6" t="s">
        <v>37</v>
      </c>
      <c r="B41" s="18">
        <v>1459</v>
      </c>
      <c r="C41" s="7">
        <f t="shared" si="7"/>
        <v>0.16094479780965051</v>
      </c>
      <c r="D41" s="11">
        <f t="shared" si="2"/>
        <v>2132.7935290704477</v>
      </c>
      <c r="E41" s="11">
        <f t="shared" si="8"/>
        <v>579.40127211474191</v>
      </c>
      <c r="F41" s="11">
        <f t="shared" si="3"/>
        <v>775.91487024032506</v>
      </c>
      <c r="G41" s="11">
        <f t="shared" si="4"/>
        <v>24.141719671447575</v>
      </c>
      <c r="H41" s="11">
        <f t="shared" si="5"/>
        <v>753.33566704393309</v>
      </c>
      <c r="I41" s="21">
        <v>376.66</v>
      </c>
      <c r="J41" s="11">
        <f t="shared" si="6"/>
        <v>376.67566704393306</v>
      </c>
      <c r="L41" s="4"/>
      <c r="N41" s="25"/>
    </row>
    <row r="42" spans="1:14" x14ac:dyDescent="0.25">
      <c r="A42" s="6" t="s">
        <v>38</v>
      </c>
      <c r="B42" s="17">
        <v>4616</v>
      </c>
      <c r="C42" s="7">
        <f t="shared" si="7"/>
        <v>0.50919889423533016</v>
      </c>
      <c r="D42" s="11">
        <f t="shared" si="2"/>
        <v>6747.7552640090371</v>
      </c>
      <c r="E42" s="11">
        <f t="shared" si="8"/>
        <v>1833.1160192471884</v>
      </c>
      <c r="F42" s="11">
        <f t="shared" si="3"/>
        <v>2454.847869108527</v>
      </c>
      <c r="G42" s="11">
        <f t="shared" si="4"/>
        <v>76.379834135299518</v>
      </c>
      <c r="H42" s="11">
        <f t="shared" si="5"/>
        <v>2383.4115415180227</v>
      </c>
      <c r="I42" s="21">
        <v>1191.7</v>
      </c>
      <c r="J42" s="11">
        <f t="shared" si="6"/>
        <v>1191.7115415180226</v>
      </c>
      <c r="L42" s="4"/>
      <c r="N42" s="25"/>
    </row>
    <row r="43" spans="1:14" x14ac:dyDescent="0.25">
      <c r="A43" s="6" t="s">
        <v>39</v>
      </c>
      <c r="B43" s="18">
        <v>8922</v>
      </c>
      <c r="C43" s="7">
        <f t="shared" si="7"/>
        <v>0.98420115562556676</v>
      </c>
      <c r="D43" s="11">
        <f t="shared" si="2"/>
        <v>13042.346721293032</v>
      </c>
      <c r="E43" s="11">
        <f t="shared" si="8"/>
        <v>3543.1241602520404</v>
      </c>
      <c r="F43" s="11">
        <f t="shared" si="3"/>
        <v>4744.8337712708571</v>
      </c>
      <c r="G43" s="11">
        <f t="shared" si="4"/>
        <v>147.63017334383503</v>
      </c>
      <c r="H43" s="11">
        <f t="shared" si="5"/>
        <v>4606.7586164262993</v>
      </c>
      <c r="I43" s="21">
        <v>2303.37</v>
      </c>
      <c r="J43" s="11">
        <f t="shared" si="6"/>
        <v>2303.3886164262994</v>
      </c>
      <c r="L43" s="4"/>
      <c r="N43" s="25"/>
    </row>
    <row r="44" spans="1:14" x14ac:dyDescent="0.25">
      <c r="A44" s="6" t="s">
        <v>40</v>
      </c>
      <c r="B44" s="17">
        <v>454</v>
      </c>
      <c r="C44" s="7">
        <f t="shared" si="7"/>
        <v>5.0081520360233944E-2</v>
      </c>
      <c r="D44" s="11">
        <f t="shared" si="2"/>
        <v>663.6657040424833</v>
      </c>
      <c r="E44" s="11">
        <f t="shared" si="8"/>
        <v>180.29347329684219</v>
      </c>
      <c r="F44" s="11">
        <f t="shared" si="3"/>
        <v>241.44300965668782</v>
      </c>
      <c r="G44" s="11">
        <f t="shared" si="4"/>
        <v>7.5122280540350914</v>
      </c>
      <c r="H44" s="11">
        <f t="shared" si="5"/>
        <v>234.41699303491819</v>
      </c>
      <c r="I44" s="21">
        <v>117.2</v>
      </c>
      <c r="J44" s="11">
        <f t="shared" si="6"/>
        <v>117.21699303491819</v>
      </c>
      <c r="L44" s="4"/>
      <c r="N44" s="25"/>
    </row>
    <row r="45" spans="1:14" x14ac:dyDescent="0.25">
      <c r="A45" s="6" t="s">
        <v>41</v>
      </c>
      <c r="B45" s="18">
        <v>2029</v>
      </c>
      <c r="C45" s="7">
        <f t="shared" si="7"/>
        <v>0.22382247755708082</v>
      </c>
      <c r="D45" s="11">
        <f t="shared" si="2"/>
        <v>2966.03020595198</v>
      </c>
      <c r="E45" s="11">
        <f t="shared" si="8"/>
        <v>805.76091920549095</v>
      </c>
      <c r="F45" s="11">
        <f t="shared" si="3"/>
        <v>1079.0481643026867</v>
      </c>
      <c r="G45" s="11">
        <f t="shared" si="4"/>
        <v>33.573371633562125</v>
      </c>
      <c r="H45" s="11">
        <f t="shared" si="5"/>
        <v>1047.64775081024</v>
      </c>
      <c r="I45" s="21">
        <v>523.82000000000005</v>
      </c>
      <c r="J45" s="11">
        <f t="shared" si="6"/>
        <v>523.82775081023999</v>
      </c>
      <c r="L45" s="4"/>
      <c r="N45" s="25"/>
    </row>
    <row r="46" spans="1:14" x14ac:dyDescent="0.25">
      <c r="A46" s="6" t="s">
        <v>42</v>
      </c>
      <c r="B46" s="17">
        <v>622</v>
      </c>
      <c r="C46" s="7">
        <f t="shared" si="7"/>
        <v>6.861388912789762E-2</v>
      </c>
      <c r="D46" s="11">
        <f t="shared" si="2"/>
        <v>909.25125091282962</v>
      </c>
      <c r="E46" s="11">
        <f t="shared" si="8"/>
        <v>247.01000086043143</v>
      </c>
      <c r="F46" s="11">
        <f t="shared" si="3"/>
        <v>330.78755948559439</v>
      </c>
      <c r="G46" s="11">
        <f t="shared" si="4"/>
        <v>10.292083369184644</v>
      </c>
      <c r="H46" s="11">
        <f t="shared" si="5"/>
        <v>321.16160719761916</v>
      </c>
      <c r="I46" s="21">
        <v>160.58000000000001</v>
      </c>
      <c r="J46" s="11">
        <f t="shared" si="6"/>
        <v>160.58160719761915</v>
      </c>
      <c r="L46" s="4"/>
      <c r="N46" s="25"/>
    </row>
    <row r="47" spans="1:14" x14ac:dyDescent="0.25">
      <c r="A47" s="6" t="s">
        <v>43</v>
      </c>
      <c r="B47" s="18">
        <v>3242</v>
      </c>
      <c r="C47" s="7">
        <f t="shared" si="7"/>
        <v>0.35763059252836665</v>
      </c>
      <c r="D47" s="11">
        <f t="shared" si="2"/>
        <v>4739.216327105134</v>
      </c>
      <c r="E47" s="11">
        <f t="shared" si="8"/>
        <v>1287.4701331021199</v>
      </c>
      <c r="F47" s="11">
        <f t="shared" si="3"/>
        <v>1724.1370865792558</v>
      </c>
      <c r="G47" s="11">
        <f t="shared" si="4"/>
        <v>53.644588879254997</v>
      </c>
      <c r="H47" s="11">
        <f t="shared" si="5"/>
        <v>1673.9645185445036</v>
      </c>
      <c r="I47" s="21">
        <v>836.98</v>
      </c>
      <c r="J47" s="11">
        <f t="shared" si="6"/>
        <v>836.98451854450354</v>
      </c>
      <c r="L47" s="4"/>
      <c r="N47" s="25"/>
    </row>
    <row r="48" spans="1:14" x14ac:dyDescent="0.25">
      <c r="A48" s="8" t="s">
        <v>44</v>
      </c>
      <c r="B48" s="17">
        <v>6731</v>
      </c>
      <c r="C48" s="7">
        <f t="shared" si="7"/>
        <v>0.7425081796139531</v>
      </c>
      <c r="D48" s="11">
        <f t="shared" si="2"/>
        <v>9839.5018808589321</v>
      </c>
      <c r="E48" s="11">
        <f t="shared" si="8"/>
        <v>2673.0294466102309</v>
      </c>
      <c r="F48" s="11">
        <f t="shared" si="3"/>
        <v>3579.6319339188676</v>
      </c>
      <c r="G48" s="11">
        <f t="shared" si="4"/>
        <v>111.37622694209296</v>
      </c>
      <c r="H48" s="11">
        <f t="shared" si="5"/>
        <v>3475.4642733877399</v>
      </c>
      <c r="I48" s="21">
        <v>1737.73</v>
      </c>
      <c r="J48" s="11">
        <f t="shared" si="6"/>
        <v>1737.7342733877399</v>
      </c>
      <c r="L48" s="4"/>
      <c r="N48" s="25"/>
    </row>
    <row r="49" spans="1:14" x14ac:dyDescent="0.25">
      <c r="A49" s="6" t="s">
        <v>45</v>
      </c>
      <c r="B49" s="18">
        <v>12900</v>
      </c>
      <c r="C49" s="7">
        <f t="shared" si="7"/>
        <v>1.4230211732313169</v>
      </c>
      <c r="D49" s="11">
        <f t="shared" si="2"/>
        <v>18857.461634687301</v>
      </c>
      <c r="E49" s="11">
        <f t="shared" si="8"/>
        <v>5122.8762236327411</v>
      </c>
      <c r="F49" s="11">
        <f t="shared" si="3"/>
        <v>6860.385076148179</v>
      </c>
      <c r="G49" s="11">
        <f t="shared" si="4"/>
        <v>213.45317598469757</v>
      </c>
      <c r="H49" s="11">
        <f t="shared" si="5"/>
        <v>6660.7471589216821</v>
      </c>
      <c r="I49" s="21">
        <v>3330.37</v>
      </c>
      <c r="J49" s="11">
        <f t="shared" si="6"/>
        <v>3330.3771589216822</v>
      </c>
      <c r="L49" s="4"/>
      <c r="N49" s="25"/>
    </row>
    <row r="50" spans="1:14" x14ac:dyDescent="0.25">
      <c r="A50" s="6" t="s">
        <v>46</v>
      </c>
      <c r="B50" s="17">
        <v>628</v>
      </c>
      <c r="C50" s="7">
        <f t="shared" si="7"/>
        <v>6.9275759441028456E-2</v>
      </c>
      <c r="D50" s="11">
        <f t="shared" si="2"/>
        <v>918.02216330105614</v>
      </c>
      <c r="E50" s="11">
        <f t="shared" si="8"/>
        <v>249.39273398770246</v>
      </c>
      <c r="F50" s="11">
        <f t="shared" si="3"/>
        <v>333.97843626519818</v>
      </c>
      <c r="G50" s="11">
        <f t="shared" si="4"/>
        <v>10.391363916154269</v>
      </c>
      <c r="H50" s="11">
        <f t="shared" si="5"/>
        <v>324.25962913200129</v>
      </c>
      <c r="I50" s="21">
        <v>162.12</v>
      </c>
      <c r="J50" s="11">
        <f t="shared" si="6"/>
        <v>162.13962913200129</v>
      </c>
      <c r="L50" s="4"/>
      <c r="N50" s="25"/>
    </row>
    <row r="51" spans="1:14" x14ac:dyDescent="0.25">
      <c r="A51" s="6" t="s">
        <v>47</v>
      </c>
      <c r="B51" s="18">
        <v>1068</v>
      </c>
      <c r="C51" s="7">
        <f t="shared" si="7"/>
        <v>0.11781291573729044</v>
      </c>
      <c r="D51" s="11">
        <f t="shared" si="2"/>
        <v>1561.222405104344</v>
      </c>
      <c r="E51" s="11">
        <f t="shared" si="8"/>
        <v>424.12649665424556</v>
      </c>
      <c r="F51" s="11">
        <f t="shared" si="3"/>
        <v>567.97606676947714</v>
      </c>
      <c r="G51" s="11">
        <f t="shared" si="4"/>
        <v>17.671937360593564</v>
      </c>
      <c r="H51" s="11">
        <f t="shared" si="5"/>
        <v>551.44790432002776</v>
      </c>
      <c r="I51" s="21">
        <v>275.72000000000003</v>
      </c>
      <c r="J51" s="11">
        <f t="shared" si="6"/>
        <v>275.72790432002773</v>
      </c>
      <c r="L51" s="4"/>
      <c r="N51" s="25"/>
    </row>
    <row r="52" spans="1:14" x14ac:dyDescent="0.25">
      <c r="A52" s="6" t="s">
        <v>48</v>
      </c>
      <c r="B52" s="17">
        <v>16239</v>
      </c>
      <c r="C52" s="7">
        <f t="shared" si="7"/>
        <v>1.7913520024886325</v>
      </c>
      <c r="D52" s="11">
        <f t="shared" si="2"/>
        <v>23738.474378735431</v>
      </c>
      <c r="E52" s="11">
        <f t="shared" si="8"/>
        <v>6448.8672089590773</v>
      </c>
      <c r="F52" s="11">
        <f t="shared" si="3"/>
        <v>8636.1080039976969</v>
      </c>
      <c r="G52" s="11">
        <f t="shared" si="4"/>
        <v>268.70280037329491</v>
      </c>
      <c r="H52" s="11">
        <f t="shared" si="5"/>
        <v>8384.7963654053619</v>
      </c>
      <c r="I52" s="21">
        <v>4192.3900000000003</v>
      </c>
      <c r="J52" s="11">
        <f t="shared" si="6"/>
        <v>4192.4063654053616</v>
      </c>
      <c r="L52" s="4"/>
      <c r="N52" s="25"/>
    </row>
    <row r="53" spans="1:14" x14ac:dyDescent="0.25">
      <c r="A53" s="6" t="s">
        <v>49</v>
      </c>
      <c r="B53" s="18">
        <v>10029</v>
      </c>
      <c r="C53" s="7">
        <f t="shared" si="7"/>
        <v>1.1063162283982078</v>
      </c>
      <c r="D53" s="11">
        <f t="shared" si="2"/>
        <v>14660.58005692085</v>
      </c>
      <c r="E53" s="11">
        <f t="shared" si="8"/>
        <v>3982.7384222335477</v>
      </c>
      <c r="F53" s="11">
        <f t="shared" si="3"/>
        <v>5333.5505371077588</v>
      </c>
      <c r="G53" s="11">
        <f t="shared" si="4"/>
        <v>165.94743425973115</v>
      </c>
      <c r="H53" s="11">
        <f t="shared" si="5"/>
        <v>5178.3436633198116</v>
      </c>
      <c r="I53" s="21">
        <v>2589.17</v>
      </c>
      <c r="J53" s="11">
        <f t="shared" si="6"/>
        <v>2589.1736633198116</v>
      </c>
      <c r="L53" s="4"/>
      <c r="N53" s="25"/>
    </row>
    <row r="54" spans="1:14" x14ac:dyDescent="0.25">
      <c r="A54" s="6" t="s">
        <v>50</v>
      </c>
      <c r="B54" s="17">
        <v>36768</v>
      </c>
      <c r="C54" s="7">
        <f t="shared" si="7"/>
        <v>4.0559412788658191</v>
      </c>
      <c r="D54" s="11">
        <f t="shared" si="2"/>
        <v>53748.151115052926</v>
      </c>
      <c r="E54" s="11">
        <f t="shared" si="8"/>
        <v>14601.388603916948</v>
      </c>
      <c r="F54" s="11">
        <f t="shared" si="3"/>
        <v>19553.692905412114</v>
      </c>
      <c r="G54" s="11">
        <f t="shared" si="4"/>
        <v>608.39119182987281</v>
      </c>
      <c r="H54" s="11">
        <f t="shared" si="5"/>
        <v>18984.678413893995</v>
      </c>
      <c r="I54" s="21">
        <v>9492.33</v>
      </c>
      <c r="J54" s="11">
        <f t="shared" si="6"/>
        <v>9492.3484138939948</v>
      </c>
      <c r="L54" s="4"/>
      <c r="N54" s="25"/>
    </row>
    <row r="55" spans="1:14" x14ac:dyDescent="0.25">
      <c r="A55" s="6" t="s">
        <v>51</v>
      </c>
      <c r="B55" s="18">
        <v>38292</v>
      </c>
      <c r="C55" s="7">
        <f t="shared" si="7"/>
        <v>4.224056338401053</v>
      </c>
      <c r="D55" s="11">
        <f t="shared" si="2"/>
        <v>55975.962861662476</v>
      </c>
      <c r="E55" s="11">
        <f t="shared" si="8"/>
        <v>15206.602818243789</v>
      </c>
      <c r="F55" s="11">
        <f t="shared" si="3"/>
        <v>20364.175607431476</v>
      </c>
      <c r="G55" s="11">
        <f t="shared" si="4"/>
        <v>633.60845076015789</v>
      </c>
      <c r="H55" s="11">
        <f t="shared" si="5"/>
        <v>19771.575985227053</v>
      </c>
      <c r="I55" s="21">
        <v>9885.7800000000007</v>
      </c>
      <c r="J55" s="11">
        <f t="shared" si="6"/>
        <v>9885.7959852270524</v>
      </c>
      <c r="L55" s="4"/>
      <c r="N55" s="25"/>
    </row>
    <row r="56" spans="1:14" x14ac:dyDescent="0.25">
      <c r="A56" s="6" t="s">
        <v>52</v>
      </c>
      <c r="B56" s="17">
        <v>1946</v>
      </c>
      <c r="C56" s="7">
        <f t="shared" si="7"/>
        <v>0.2146666048921041</v>
      </c>
      <c r="D56" s="11">
        <f t="shared" si="2"/>
        <v>2844.699251248177</v>
      </c>
      <c r="E56" s="11">
        <f t="shared" si="8"/>
        <v>772.79977761157465</v>
      </c>
      <c r="F56" s="11">
        <f t="shared" si="3"/>
        <v>1034.9077021848339</v>
      </c>
      <c r="G56" s="11">
        <f t="shared" si="4"/>
        <v>32.199990733815618</v>
      </c>
      <c r="H56" s="11">
        <f t="shared" si="5"/>
        <v>1004.7917807179526</v>
      </c>
      <c r="I56" s="21">
        <v>502.39</v>
      </c>
      <c r="J56" s="11">
        <f t="shared" si="6"/>
        <v>502.40178071795265</v>
      </c>
      <c r="L56" s="4"/>
      <c r="N56" s="25"/>
    </row>
    <row r="57" spans="1:14" x14ac:dyDescent="0.25">
      <c r="A57" s="8" t="s">
        <v>53</v>
      </c>
      <c r="B57" s="18">
        <v>3004</v>
      </c>
      <c r="C57" s="7">
        <f t="shared" si="7"/>
        <v>0.33137640344084313</v>
      </c>
      <c r="D57" s="11">
        <f t="shared" si="2"/>
        <v>4391.3034690388104</v>
      </c>
      <c r="E57" s="11">
        <f t="shared" si="8"/>
        <v>1192.9550523870353</v>
      </c>
      <c r="F57" s="11">
        <f t="shared" si="3"/>
        <v>1597.5656409883047</v>
      </c>
      <c r="G57" s="11">
        <f t="shared" si="4"/>
        <v>49.706460516126469</v>
      </c>
      <c r="H57" s="11">
        <f t="shared" si="5"/>
        <v>1551.0763151473438</v>
      </c>
      <c r="I57" s="21">
        <v>775.53</v>
      </c>
      <c r="J57" s="11">
        <f t="shared" si="6"/>
        <v>775.54631514734388</v>
      </c>
      <c r="L57" s="4"/>
      <c r="N57" s="25"/>
    </row>
    <row r="58" spans="1:14" x14ac:dyDescent="0.25">
      <c r="A58" s="6" t="s">
        <v>54</v>
      </c>
      <c r="B58" s="17">
        <v>28616</v>
      </c>
      <c r="C58" s="7">
        <f t="shared" si="7"/>
        <v>3.1566801467587107</v>
      </c>
      <c r="D58" s="11">
        <f t="shared" si="2"/>
        <v>41831.404816915638</v>
      </c>
      <c r="E58" s="11">
        <f t="shared" si="8"/>
        <v>11364.048528331357</v>
      </c>
      <c r="F58" s="11">
        <f t="shared" si="3"/>
        <v>15218.354987523744</v>
      </c>
      <c r="G58" s="11">
        <f t="shared" si="4"/>
        <v>473.50202201380665</v>
      </c>
      <c r="H58" s="11">
        <f t="shared" si="5"/>
        <v>14775.499279046729</v>
      </c>
      <c r="I58" s="21">
        <v>7387.74</v>
      </c>
      <c r="J58" s="11">
        <f t="shared" si="6"/>
        <v>7387.7592790467297</v>
      </c>
      <c r="L58" s="4"/>
      <c r="N58" s="25"/>
    </row>
    <row r="59" spans="1:14" x14ac:dyDescent="0.25">
      <c r="A59" s="6" t="s">
        <v>55</v>
      </c>
      <c r="B59" s="18">
        <v>27397</v>
      </c>
      <c r="C59" s="7">
        <f t="shared" si="7"/>
        <v>3.0222101614742942</v>
      </c>
      <c r="D59" s="11">
        <f t="shared" si="2"/>
        <v>40049.447783374264</v>
      </c>
      <c r="E59" s="11">
        <f t="shared" si="8"/>
        <v>10879.956581307459</v>
      </c>
      <c r="F59" s="11">
        <f t="shared" si="3"/>
        <v>14570.075188467572</v>
      </c>
      <c r="G59" s="11">
        <f t="shared" si="4"/>
        <v>453.33152422114415</v>
      </c>
      <c r="H59" s="11">
        <f t="shared" si="5"/>
        <v>14146.084489378089</v>
      </c>
      <c r="I59" s="21">
        <v>7073.04</v>
      </c>
      <c r="J59" s="11">
        <f t="shared" si="6"/>
        <v>7073.0444893780887</v>
      </c>
      <c r="L59" s="4"/>
      <c r="N59" s="25"/>
    </row>
    <row r="60" spans="1:14" x14ac:dyDescent="0.25">
      <c r="A60" s="6" t="s">
        <v>56</v>
      </c>
      <c r="B60" s="17">
        <v>12691</v>
      </c>
      <c r="C60" s="7">
        <f t="shared" si="7"/>
        <v>1.3999660239905927</v>
      </c>
      <c r="D60" s="11">
        <f t="shared" si="2"/>
        <v>18551.94151983074</v>
      </c>
      <c r="E60" s="11">
        <f t="shared" si="8"/>
        <v>5039.8776863661342</v>
      </c>
      <c r="F60" s="11">
        <f t="shared" si="3"/>
        <v>6749.2362016586467</v>
      </c>
      <c r="G60" s="11">
        <f t="shared" si="4"/>
        <v>209.99490359858891</v>
      </c>
      <c r="H60" s="11">
        <f t="shared" si="5"/>
        <v>6552.8327282073706</v>
      </c>
      <c r="I60" s="21">
        <v>3276.41</v>
      </c>
      <c r="J60" s="11">
        <f t="shared" si="6"/>
        <v>3276.4227282073707</v>
      </c>
      <c r="L60" s="4"/>
      <c r="N60" s="25"/>
    </row>
    <row r="61" spans="1:14" x14ac:dyDescent="0.25">
      <c r="A61" s="6" t="s">
        <v>57</v>
      </c>
      <c r="B61" s="18">
        <v>2871</v>
      </c>
      <c r="C61" s="7">
        <f t="shared" si="7"/>
        <v>0.3167049448331094</v>
      </c>
      <c r="D61" s="11">
        <f t="shared" si="2"/>
        <v>4196.8815777664531</v>
      </c>
      <c r="E61" s="11">
        <f t="shared" si="8"/>
        <v>1140.1378013991939</v>
      </c>
      <c r="F61" s="11">
        <f t="shared" si="3"/>
        <v>1526.8345390404204</v>
      </c>
      <c r="G61" s="11">
        <f t="shared" si="4"/>
        <v>47.505741724966413</v>
      </c>
      <c r="H61" s="11">
        <f t="shared" si="5"/>
        <v>1482.4034956018725</v>
      </c>
      <c r="I61" s="21">
        <v>741.2</v>
      </c>
      <c r="J61" s="11">
        <f t="shared" si="6"/>
        <v>741.20349560187242</v>
      </c>
      <c r="L61" s="4"/>
      <c r="N61" s="25"/>
    </row>
    <row r="62" spans="1:14" x14ac:dyDescent="0.25">
      <c r="A62" s="6" t="s">
        <v>58</v>
      </c>
      <c r="B62" s="17">
        <v>2057</v>
      </c>
      <c r="C62" s="7">
        <f t="shared" si="7"/>
        <v>0.22691120568502474</v>
      </c>
      <c r="D62" s="11">
        <f t="shared" si="2"/>
        <v>3006.9611304303703</v>
      </c>
      <c r="E62" s="11">
        <f t="shared" si="8"/>
        <v>816.88034046608914</v>
      </c>
      <c r="F62" s="11">
        <f t="shared" si="3"/>
        <v>1093.9389226075043</v>
      </c>
      <c r="G62" s="11">
        <f t="shared" si="4"/>
        <v>34.036680852753712</v>
      </c>
      <c r="H62" s="11">
        <f t="shared" si="5"/>
        <v>1062.1051865040233</v>
      </c>
      <c r="I62" s="21">
        <v>531.04999999999995</v>
      </c>
      <c r="J62" s="11">
        <f t="shared" si="6"/>
        <v>531.05518650402337</v>
      </c>
      <c r="L62" s="4"/>
      <c r="N62" s="25"/>
    </row>
    <row r="63" spans="1:14" x14ac:dyDescent="0.25">
      <c r="A63" s="6" t="s">
        <v>59</v>
      </c>
      <c r="B63" s="18">
        <v>10068</v>
      </c>
      <c r="C63" s="7">
        <f t="shared" si="7"/>
        <v>1.1106183854335583</v>
      </c>
      <c r="D63" s="11">
        <f t="shared" si="2"/>
        <v>14717.590987444322</v>
      </c>
      <c r="E63" s="11">
        <f t="shared" si="8"/>
        <v>3998.2261875608096</v>
      </c>
      <c r="F63" s="11">
        <f t="shared" si="3"/>
        <v>5354.2912361751842</v>
      </c>
      <c r="G63" s="11">
        <f t="shared" si="4"/>
        <v>166.59275781503374</v>
      </c>
      <c r="H63" s="11">
        <f t="shared" si="5"/>
        <v>5198.4808058932949</v>
      </c>
      <c r="I63" s="21">
        <v>2599.2399999999998</v>
      </c>
      <c r="J63" s="11">
        <f t="shared" si="6"/>
        <v>2599.2408058932951</v>
      </c>
      <c r="L63" s="4"/>
      <c r="N63" s="25"/>
    </row>
    <row r="64" spans="1:14" x14ac:dyDescent="0.25">
      <c r="A64" s="6" t="s">
        <v>60</v>
      </c>
      <c r="B64" s="17">
        <v>4457</v>
      </c>
      <c r="C64" s="7">
        <f t="shared" si="7"/>
        <v>0.4916593309373628</v>
      </c>
      <c r="D64" s="11">
        <f t="shared" si="2"/>
        <v>6515.3260857210307</v>
      </c>
      <c r="E64" s="11">
        <f t="shared" si="8"/>
        <v>1769.973591374506</v>
      </c>
      <c r="F64" s="11">
        <f t="shared" si="3"/>
        <v>2370.2896344490264</v>
      </c>
      <c r="G64" s="11">
        <f t="shared" si="4"/>
        <v>73.748899640604421</v>
      </c>
      <c r="H64" s="11">
        <f t="shared" si="5"/>
        <v>2301.3139602568936</v>
      </c>
      <c r="I64" s="21">
        <v>1150.6500000000001</v>
      </c>
      <c r="J64" s="11">
        <f t="shared" si="6"/>
        <v>1150.6639602568935</v>
      </c>
      <c r="L64" s="4"/>
      <c r="N64" s="25"/>
    </row>
    <row r="65" spans="1:14" x14ac:dyDescent="0.25">
      <c r="A65" s="6" t="s">
        <v>61</v>
      </c>
      <c r="B65" s="18">
        <v>2801</v>
      </c>
      <c r="C65" s="7">
        <f t="shared" si="7"/>
        <v>0.30898312451324955</v>
      </c>
      <c r="D65" s="11">
        <f t="shared" si="2"/>
        <v>4094.5542665704752</v>
      </c>
      <c r="E65" s="11">
        <f t="shared" si="8"/>
        <v>1112.3392482476984</v>
      </c>
      <c r="F65" s="11">
        <f t="shared" si="3"/>
        <v>1489.6076432783761</v>
      </c>
      <c r="G65" s="11">
        <f t="shared" si="4"/>
        <v>46.34746867698744</v>
      </c>
      <c r="H65" s="11">
        <f t="shared" si="5"/>
        <v>1446.2599063674131</v>
      </c>
      <c r="I65" s="21">
        <v>723.12</v>
      </c>
      <c r="J65" s="11">
        <f t="shared" si="6"/>
        <v>723.13990636741312</v>
      </c>
      <c r="L65" s="4"/>
      <c r="N65" s="25"/>
    </row>
    <row r="66" spans="1:14" x14ac:dyDescent="0.25">
      <c r="A66" s="6" t="s">
        <v>62</v>
      </c>
      <c r="B66" s="17">
        <v>5732</v>
      </c>
      <c r="C66" s="7">
        <f t="shared" si="7"/>
        <v>0.63230677247766731</v>
      </c>
      <c r="D66" s="11">
        <f t="shared" si="2"/>
        <v>8379.1449682191942</v>
      </c>
      <c r="E66" s="11">
        <f t="shared" si="8"/>
        <v>2276.3043809196024</v>
      </c>
      <c r="F66" s="11">
        <f t="shared" si="3"/>
        <v>3048.3509501148342</v>
      </c>
      <c r="G66" s="11">
        <f t="shared" si="4"/>
        <v>94.846015871650081</v>
      </c>
      <c r="H66" s="11">
        <f t="shared" si="5"/>
        <v>2959.6436213131074</v>
      </c>
      <c r="I66" s="21">
        <v>1479.82</v>
      </c>
      <c r="J66" s="11">
        <f t="shared" si="6"/>
        <v>1479.8236213131074</v>
      </c>
      <c r="L66" s="4"/>
      <c r="N66" s="25"/>
    </row>
    <row r="67" spans="1:14" x14ac:dyDescent="0.25">
      <c r="A67" s="6" t="s">
        <v>63</v>
      </c>
      <c r="B67" s="18">
        <v>1523</v>
      </c>
      <c r="C67" s="7">
        <f t="shared" si="7"/>
        <v>0.16800474781637953</v>
      </c>
      <c r="D67" s="11">
        <f t="shared" si="2"/>
        <v>2226.3499278781983</v>
      </c>
      <c r="E67" s="11">
        <f t="shared" si="8"/>
        <v>604.81709213896636</v>
      </c>
      <c r="F67" s="11">
        <f t="shared" si="3"/>
        <v>809.95088922276568</v>
      </c>
      <c r="G67" s="11">
        <f t="shared" si="4"/>
        <v>25.200712172456928</v>
      </c>
      <c r="H67" s="11">
        <f t="shared" si="5"/>
        <v>786.38123434400916</v>
      </c>
      <c r="I67" s="21">
        <v>393.19</v>
      </c>
      <c r="J67" s="11">
        <f t="shared" si="6"/>
        <v>393.19123434400916</v>
      </c>
      <c r="L67" s="4"/>
      <c r="N67" s="25"/>
    </row>
    <row r="68" spans="1:14" x14ac:dyDescent="0.25">
      <c r="A68" s="6" t="s">
        <v>64</v>
      </c>
      <c r="B68" s="17">
        <v>7722</v>
      </c>
      <c r="C68" s="7">
        <f t="shared" ref="C68:C99" si="9">B68/$B$108*100</f>
        <v>0.85182709299939774</v>
      </c>
      <c r="D68" s="11">
        <f t="shared" si="2"/>
        <v>11288.164243647701</v>
      </c>
      <c r="E68" s="11">
        <f t="shared" si="8"/>
        <v>3066.577534797832</v>
      </c>
      <c r="F68" s="11">
        <f t="shared" si="3"/>
        <v>4106.6584153500971</v>
      </c>
      <c r="G68" s="11">
        <f t="shared" si="4"/>
        <v>127.77406394990967</v>
      </c>
      <c r="H68" s="11">
        <f t="shared" si="5"/>
        <v>3987.1542295498621</v>
      </c>
      <c r="I68" s="21">
        <v>1993.57</v>
      </c>
      <c r="J68" s="11">
        <f t="shared" si="6"/>
        <v>1993.5842295498621</v>
      </c>
      <c r="L68" s="4"/>
      <c r="N68" s="25"/>
    </row>
    <row r="69" spans="1:14" x14ac:dyDescent="0.25">
      <c r="A69" s="6" t="s">
        <v>65</v>
      </c>
      <c r="B69" s="18">
        <v>1348</v>
      </c>
      <c r="C69" s="7">
        <f t="shared" si="9"/>
        <v>0.14870019701672987</v>
      </c>
      <c r="D69" s="11">
        <f t="shared" ref="D69:D107" si="10">$D$3*C69/100</f>
        <v>1970.5316498882544</v>
      </c>
      <c r="E69" s="11">
        <f t="shared" ref="E69:E107" si="11">$E$3*C69/100</f>
        <v>535.32070926022755</v>
      </c>
      <c r="F69" s="11">
        <f t="shared" ref="F69:F107" si="12">$F$3*C69/100</f>
        <v>716.88364981765471</v>
      </c>
      <c r="G69" s="11">
        <f t="shared" ref="G69:G107" si="13">$G$3*C69/100</f>
        <v>22.305029552509481</v>
      </c>
      <c r="H69" s="11">
        <f t="shared" ref="H69:H107" si="14">D69-E69-F69-G69</f>
        <v>696.02226125786274</v>
      </c>
      <c r="I69" s="21">
        <v>348.01</v>
      </c>
      <c r="J69" s="11">
        <f t="shared" ref="J69:J107" si="15">H69-I69</f>
        <v>348.01226125786275</v>
      </c>
      <c r="L69" s="4"/>
      <c r="N69" s="25"/>
    </row>
    <row r="70" spans="1:14" x14ac:dyDescent="0.25">
      <c r="A70" s="6" t="s">
        <v>66</v>
      </c>
      <c r="B70" s="17">
        <v>1372</v>
      </c>
      <c r="C70" s="7">
        <f t="shared" si="9"/>
        <v>0.15134767826925324</v>
      </c>
      <c r="D70" s="11">
        <f t="shared" si="10"/>
        <v>2005.6152994411607</v>
      </c>
      <c r="E70" s="11">
        <f t="shared" si="11"/>
        <v>544.85164176931164</v>
      </c>
      <c r="F70" s="11">
        <f t="shared" si="12"/>
        <v>729.6471569360699</v>
      </c>
      <c r="G70" s="11">
        <f t="shared" si="13"/>
        <v>22.702151740387986</v>
      </c>
      <c r="H70" s="11">
        <f t="shared" si="14"/>
        <v>708.41434899539126</v>
      </c>
      <c r="I70" s="21">
        <v>354.2</v>
      </c>
      <c r="J70" s="11">
        <f t="shared" si="15"/>
        <v>354.21434899539128</v>
      </c>
      <c r="L70" s="4"/>
      <c r="N70" s="25"/>
    </row>
    <row r="71" spans="1:14" x14ac:dyDescent="0.25">
      <c r="A71" s="6" t="s">
        <v>67</v>
      </c>
      <c r="B71" s="18">
        <v>1620</v>
      </c>
      <c r="C71" s="7">
        <f t="shared" si="9"/>
        <v>0.17870498454532818</v>
      </c>
      <c r="D71" s="11">
        <f t="shared" si="10"/>
        <v>2368.1463448211957</v>
      </c>
      <c r="E71" s="11">
        <f t="shared" si="11"/>
        <v>643.33794436318146</v>
      </c>
      <c r="F71" s="11">
        <f t="shared" si="12"/>
        <v>861.53673049302711</v>
      </c>
      <c r="G71" s="11">
        <f t="shared" si="13"/>
        <v>26.805747681799225</v>
      </c>
      <c r="H71" s="11">
        <f t="shared" si="14"/>
        <v>836.46592228318787</v>
      </c>
      <c r="I71" s="21">
        <v>418.23</v>
      </c>
      <c r="J71" s="11">
        <f t="shared" si="15"/>
        <v>418.23592228318785</v>
      </c>
      <c r="L71" s="4"/>
      <c r="N71" s="25"/>
    </row>
    <row r="72" spans="1:14" x14ac:dyDescent="0.25">
      <c r="A72" s="6" t="s">
        <v>68</v>
      </c>
      <c r="B72" s="17">
        <v>1162</v>
      </c>
      <c r="C72" s="7">
        <f t="shared" si="9"/>
        <v>0.12818221730967366</v>
      </c>
      <c r="D72" s="11">
        <f t="shared" si="10"/>
        <v>1698.633365853228</v>
      </c>
      <c r="E72" s="11">
        <f t="shared" si="11"/>
        <v>461.45598231482518</v>
      </c>
      <c r="F72" s="11">
        <f t="shared" si="12"/>
        <v>617.9664696499367</v>
      </c>
      <c r="G72" s="11">
        <f t="shared" si="13"/>
        <v>19.227332596451049</v>
      </c>
      <c r="H72" s="11">
        <f t="shared" si="14"/>
        <v>599.98358129201506</v>
      </c>
      <c r="I72" s="21">
        <v>299.99</v>
      </c>
      <c r="J72" s="11">
        <f t="shared" si="15"/>
        <v>299.99358129201505</v>
      </c>
      <c r="L72" s="4"/>
      <c r="N72" s="25"/>
    </row>
    <row r="73" spans="1:14" x14ac:dyDescent="0.25">
      <c r="A73" s="6" t="s">
        <v>69</v>
      </c>
      <c r="B73" s="18">
        <v>7621</v>
      </c>
      <c r="C73" s="7">
        <f t="shared" si="9"/>
        <v>0.84068560939502845</v>
      </c>
      <c r="D73" s="11">
        <f t="shared" si="10"/>
        <v>11140.520551779218</v>
      </c>
      <c r="E73" s="11">
        <f t="shared" si="11"/>
        <v>3026.4681938221024</v>
      </c>
      <c r="F73" s="11">
        <f t="shared" si="12"/>
        <v>4052.9453228934326</v>
      </c>
      <c r="G73" s="11">
        <f t="shared" si="13"/>
        <v>126.10284140925427</v>
      </c>
      <c r="H73" s="11">
        <f t="shared" si="14"/>
        <v>3935.0041936544294</v>
      </c>
      <c r="I73" s="21">
        <v>1967.5</v>
      </c>
      <c r="J73" s="11">
        <f t="shared" si="15"/>
        <v>1967.5041936544294</v>
      </c>
      <c r="L73" s="4"/>
      <c r="N73" s="25"/>
    </row>
    <row r="74" spans="1:14" x14ac:dyDescent="0.25">
      <c r="A74" s="6" t="s">
        <v>70</v>
      </c>
      <c r="B74" s="17">
        <v>2216</v>
      </c>
      <c r="C74" s="7">
        <f t="shared" si="9"/>
        <v>0.24445076898299214</v>
      </c>
      <c r="D74" s="11">
        <f t="shared" si="10"/>
        <v>3239.3903087183771</v>
      </c>
      <c r="E74" s="11">
        <f t="shared" si="11"/>
        <v>880.0227683387717</v>
      </c>
      <c r="F74" s="11">
        <f t="shared" si="12"/>
        <v>1178.4971572670052</v>
      </c>
      <c r="G74" s="11">
        <f t="shared" si="13"/>
        <v>36.667615347448823</v>
      </c>
      <c r="H74" s="11">
        <f t="shared" si="14"/>
        <v>1144.2027677651515</v>
      </c>
      <c r="I74" s="21">
        <v>572.1</v>
      </c>
      <c r="J74" s="11">
        <f t="shared" si="15"/>
        <v>572.1027677651515</v>
      </c>
      <c r="L74" s="4"/>
      <c r="N74" s="25"/>
    </row>
    <row r="75" spans="1:14" x14ac:dyDescent="0.25">
      <c r="A75" s="6" t="s">
        <v>71</v>
      </c>
      <c r="B75" s="18">
        <v>3007</v>
      </c>
      <c r="C75" s="7">
        <f t="shared" si="9"/>
        <v>0.33170733859740853</v>
      </c>
      <c r="D75" s="11">
        <f t="shared" si="10"/>
        <v>4395.6889252329238</v>
      </c>
      <c r="E75" s="11">
        <f t="shared" si="11"/>
        <v>1194.1464189506707</v>
      </c>
      <c r="F75" s="11">
        <f t="shared" si="12"/>
        <v>1599.1610793781065</v>
      </c>
      <c r="G75" s="11">
        <f t="shared" si="13"/>
        <v>49.756100789611281</v>
      </c>
      <c r="H75" s="11">
        <f t="shared" si="14"/>
        <v>1552.6253261145355</v>
      </c>
      <c r="I75" s="21">
        <v>776.31</v>
      </c>
      <c r="J75" s="11">
        <f t="shared" si="15"/>
        <v>776.31532611453554</v>
      </c>
      <c r="L75" s="4"/>
      <c r="N75" s="25"/>
    </row>
    <row r="76" spans="1:14" x14ac:dyDescent="0.25">
      <c r="A76" s="6" t="s">
        <v>72</v>
      </c>
      <c r="B76" s="17">
        <v>3157</v>
      </c>
      <c r="C76" s="7">
        <f t="shared" si="9"/>
        <v>0.34825409642567967</v>
      </c>
      <c r="D76" s="11">
        <f t="shared" si="10"/>
        <v>4614.9617349385899</v>
      </c>
      <c r="E76" s="11">
        <f t="shared" si="11"/>
        <v>1253.7147471324467</v>
      </c>
      <c r="F76" s="11">
        <f t="shared" si="12"/>
        <v>1678.9329988682016</v>
      </c>
      <c r="G76" s="11">
        <f t="shared" si="13"/>
        <v>52.23811446385195</v>
      </c>
      <c r="H76" s="11">
        <f t="shared" si="14"/>
        <v>1630.0758744740895</v>
      </c>
      <c r="I76" s="21">
        <v>815.03</v>
      </c>
      <c r="J76" s="11">
        <f t="shared" si="15"/>
        <v>815.04587447408949</v>
      </c>
      <c r="L76" s="4"/>
      <c r="N76" s="25"/>
    </row>
    <row r="77" spans="1:14" x14ac:dyDescent="0.25">
      <c r="A77" s="6" t="s">
        <v>73</v>
      </c>
      <c r="B77" s="18">
        <v>820</v>
      </c>
      <c r="C77" s="7">
        <f t="shared" si="9"/>
        <v>9.0455609461215503E-2</v>
      </c>
      <c r="D77" s="11">
        <f t="shared" si="10"/>
        <v>1198.691359724309</v>
      </c>
      <c r="E77" s="11">
        <f t="shared" si="11"/>
        <v>325.64019406037579</v>
      </c>
      <c r="F77" s="11">
        <f t="shared" si="12"/>
        <v>436.08649321251994</v>
      </c>
      <c r="G77" s="11">
        <f t="shared" si="13"/>
        <v>13.568341419182325</v>
      </c>
      <c r="H77" s="11">
        <f t="shared" si="14"/>
        <v>423.39633103223099</v>
      </c>
      <c r="I77" s="21">
        <v>211.69</v>
      </c>
      <c r="J77" s="11">
        <f t="shared" si="15"/>
        <v>211.70633103223099</v>
      </c>
      <c r="L77" s="4"/>
      <c r="N77" s="25"/>
    </row>
    <row r="78" spans="1:14" x14ac:dyDescent="0.25">
      <c r="A78" s="6" t="s">
        <v>74</v>
      </c>
      <c r="B78" s="17">
        <v>430</v>
      </c>
      <c r="C78" s="7">
        <f t="shared" si="9"/>
        <v>4.7434039107710567E-2</v>
      </c>
      <c r="D78" s="11">
        <f t="shared" si="10"/>
        <v>628.58205448957665</v>
      </c>
      <c r="E78" s="11">
        <f t="shared" si="11"/>
        <v>170.76254078775804</v>
      </c>
      <c r="F78" s="11">
        <f t="shared" si="12"/>
        <v>228.67950253827266</v>
      </c>
      <c r="G78" s="11">
        <f t="shared" si="13"/>
        <v>7.1151058661565854</v>
      </c>
      <c r="H78" s="11">
        <f t="shared" si="14"/>
        <v>222.02490529738935</v>
      </c>
      <c r="I78" s="21">
        <v>111.01</v>
      </c>
      <c r="J78" s="11">
        <f t="shared" si="15"/>
        <v>111.01490529738935</v>
      </c>
      <c r="L78" s="4"/>
      <c r="N78" s="25"/>
    </row>
    <row r="79" spans="1:14" x14ac:dyDescent="0.25">
      <c r="A79" s="6" t="s">
        <v>75</v>
      </c>
      <c r="B79" s="18">
        <v>1690</v>
      </c>
      <c r="C79" s="7">
        <f t="shared" si="9"/>
        <v>0.18642680486518806</v>
      </c>
      <c r="D79" s="11">
        <f t="shared" si="10"/>
        <v>2470.4736560171737</v>
      </c>
      <c r="E79" s="11">
        <f t="shared" si="11"/>
        <v>671.13649751467699</v>
      </c>
      <c r="F79" s="11">
        <f t="shared" si="12"/>
        <v>898.76362625507159</v>
      </c>
      <c r="G79" s="11">
        <f t="shared" si="13"/>
        <v>27.964020729778209</v>
      </c>
      <c r="H79" s="11">
        <f t="shared" si="14"/>
        <v>872.60951151764675</v>
      </c>
      <c r="I79" s="21">
        <v>436.3</v>
      </c>
      <c r="J79" s="11">
        <f t="shared" si="15"/>
        <v>436.30951151764674</v>
      </c>
      <c r="L79" s="4"/>
      <c r="N79" s="25"/>
    </row>
    <row r="80" spans="1:14" x14ac:dyDescent="0.25">
      <c r="A80" s="6" t="s">
        <v>76</v>
      </c>
      <c r="B80" s="17">
        <v>13298</v>
      </c>
      <c r="C80" s="7">
        <f t="shared" si="9"/>
        <v>1.4669252373356632</v>
      </c>
      <c r="D80" s="11">
        <f t="shared" si="10"/>
        <v>19439.265489773003</v>
      </c>
      <c r="E80" s="11">
        <f t="shared" si="11"/>
        <v>5280.9308544083869</v>
      </c>
      <c r="F80" s="11">
        <f t="shared" si="12"/>
        <v>7072.0465691952322</v>
      </c>
      <c r="G80" s="11">
        <f t="shared" si="13"/>
        <v>220.03878560034948</v>
      </c>
      <c r="H80" s="11">
        <f t="shared" si="14"/>
        <v>6866.2492805690335</v>
      </c>
      <c r="I80" s="21">
        <v>3433.12</v>
      </c>
      <c r="J80" s="11">
        <f t="shared" si="15"/>
        <v>3433.1292805690337</v>
      </c>
      <c r="L80" s="4"/>
      <c r="N80" s="25"/>
    </row>
    <row r="81" spans="1:14" x14ac:dyDescent="0.25">
      <c r="A81" s="6" t="s">
        <v>77</v>
      </c>
      <c r="B81" s="18">
        <v>16821</v>
      </c>
      <c r="C81" s="7">
        <f t="shared" si="9"/>
        <v>1.8555534228623243</v>
      </c>
      <c r="D81" s="11">
        <f t="shared" si="10"/>
        <v>24589.252880393415</v>
      </c>
      <c r="E81" s="11">
        <f t="shared" si="11"/>
        <v>6679.9923223043679</v>
      </c>
      <c r="F81" s="11">
        <f t="shared" si="12"/>
        <v>8945.6230516192663</v>
      </c>
      <c r="G81" s="11">
        <f t="shared" si="13"/>
        <v>278.33301342934863</v>
      </c>
      <c r="H81" s="11">
        <f t="shared" si="14"/>
        <v>8685.3044930404303</v>
      </c>
      <c r="I81" s="21">
        <v>4342.6499999999996</v>
      </c>
      <c r="J81" s="11">
        <f t="shared" si="15"/>
        <v>4342.6544930404307</v>
      </c>
      <c r="L81" s="4"/>
      <c r="N81" s="25"/>
    </row>
    <row r="82" spans="1:14" x14ac:dyDescent="0.25">
      <c r="A82" s="6" t="s">
        <v>78</v>
      </c>
      <c r="B82" s="17">
        <v>870</v>
      </c>
      <c r="C82" s="7">
        <f t="shared" si="9"/>
        <v>9.5971195403972545E-2</v>
      </c>
      <c r="D82" s="11">
        <f t="shared" si="10"/>
        <v>1271.7822962928644</v>
      </c>
      <c r="E82" s="11">
        <f t="shared" si="11"/>
        <v>345.49630345430114</v>
      </c>
      <c r="F82" s="11">
        <f t="shared" si="12"/>
        <v>462.67713304255165</v>
      </c>
      <c r="G82" s="11">
        <f t="shared" si="13"/>
        <v>14.395679310595881</v>
      </c>
      <c r="H82" s="11">
        <f t="shared" si="14"/>
        <v>449.21318048541576</v>
      </c>
      <c r="I82" s="21">
        <v>224.6</v>
      </c>
      <c r="J82" s="11">
        <f t="shared" si="15"/>
        <v>224.61318048541577</v>
      </c>
      <c r="L82" s="4"/>
      <c r="N82" s="25"/>
    </row>
    <row r="83" spans="1:14" x14ac:dyDescent="0.25">
      <c r="A83" s="6" t="s">
        <v>79</v>
      </c>
      <c r="B83" s="18">
        <v>14903</v>
      </c>
      <c r="C83" s="7">
        <f t="shared" si="9"/>
        <v>1.6439755460981642</v>
      </c>
      <c r="D83" s="11">
        <f t="shared" si="10"/>
        <v>21785.484553623632</v>
      </c>
      <c r="E83" s="11">
        <f t="shared" si="11"/>
        <v>5918.3119659533913</v>
      </c>
      <c r="F83" s="11">
        <f t="shared" si="12"/>
        <v>7925.6061077392496</v>
      </c>
      <c r="G83" s="11">
        <f t="shared" si="13"/>
        <v>246.5963319147246</v>
      </c>
      <c r="H83" s="11">
        <f t="shared" si="14"/>
        <v>7694.9701480162657</v>
      </c>
      <c r="I83" s="21">
        <v>3847.48</v>
      </c>
      <c r="J83" s="11">
        <f t="shared" si="15"/>
        <v>3847.4901480162657</v>
      </c>
      <c r="L83" s="4"/>
      <c r="N83" s="25"/>
    </row>
    <row r="84" spans="1:14" x14ac:dyDescent="0.25">
      <c r="A84" s="6" t="s">
        <v>80</v>
      </c>
      <c r="B84" s="17">
        <v>6455</v>
      </c>
      <c r="C84" s="7">
        <f t="shared" si="9"/>
        <v>0.71206214520993416</v>
      </c>
      <c r="D84" s="11">
        <f t="shared" si="10"/>
        <v>9436.0399110005055</v>
      </c>
      <c r="E84" s="11">
        <f t="shared" si="11"/>
        <v>2563.4237227557628</v>
      </c>
      <c r="F84" s="11">
        <f t="shared" si="12"/>
        <v>3432.8516020570928</v>
      </c>
      <c r="G84" s="11">
        <f t="shared" si="13"/>
        <v>106.80932178149013</v>
      </c>
      <c r="H84" s="11">
        <f t="shared" si="14"/>
        <v>3332.95526440616</v>
      </c>
      <c r="I84" s="21">
        <v>1666.47</v>
      </c>
      <c r="J84" s="11">
        <f t="shared" si="15"/>
        <v>1666.48526440616</v>
      </c>
      <c r="L84" s="4"/>
      <c r="N84" s="25"/>
    </row>
    <row r="85" spans="1:14" x14ac:dyDescent="0.25">
      <c r="A85" s="6" t="s">
        <v>81</v>
      </c>
      <c r="B85" s="18">
        <v>22071</v>
      </c>
      <c r="C85" s="7">
        <f t="shared" si="9"/>
        <v>2.4346899468518139</v>
      </c>
      <c r="D85" s="11">
        <f t="shared" si="10"/>
        <v>32263.80122009174</v>
      </c>
      <c r="E85" s="11">
        <f t="shared" si="11"/>
        <v>8764.883808666531</v>
      </c>
      <c r="F85" s="11">
        <f t="shared" si="12"/>
        <v>11737.640233772596</v>
      </c>
      <c r="G85" s="11">
        <f t="shared" si="13"/>
        <v>365.20349202777209</v>
      </c>
      <c r="H85" s="11">
        <f t="shared" si="14"/>
        <v>11396.07368562484</v>
      </c>
      <c r="I85" s="21">
        <v>5698.03</v>
      </c>
      <c r="J85" s="11">
        <f t="shared" si="15"/>
        <v>5698.0436856248407</v>
      </c>
      <c r="L85" s="4"/>
      <c r="N85" s="25"/>
    </row>
    <row r="86" spans="1:14" x14ac:dyDescent="0.25">
      <c r="A86" s="6" t="s">
        <v>82</v>
      </c>
      <c r="B86" s="17">
        <v>806</v>
      </c>
      <c r="C86" s="7">
        <f t="shared" si="9"/>
        <v>8.891124539724353E-2</v>
      </c>
      <c r="D86" s="11">
        <f t="shared" si="10"/>
        <v>1178.2258974851136</v>
      </c>
      <c r="E86" s="11">
        <f t="shared" si="11"/>
        <v>320.0804834300767</v>
      </c>
      <c r="F86" s="11">
        <f t="shared" si="12"/>
        <v>428.64111406011108</v>
      </c>
      <c r="G86" s="11">
        <f t="shared" si="13"/>
        <v>13.33668680958653</v>
      </c>
      <c r="H86" s="11">
        <f t="shared" si="14"/>
        <v>416.16761318533929</v>
      </c>
      <c r="I86" s="21">
        <v>208.08</v>
      </c>
      <c r="J86" s="11">
        <f t="shared" si="15"/>
        <v>208.08761318533928</v>
      </c>
      <c r="L86" s="4"/>
      <c r="N86" s="25"/>
    </row>
    <row r="87" spans="1:14" x14ac:dyDescent="0.25">
      <c r="A87" s="6" t="s">
        <v>83</v>
      </c>
      <c r="B87" s="18">
        <v>1950</v>
      </c>
      <c r="C87" s="7">
        <f t="shared" si="9"/>
        <v>0.21510785176752467</v>
      </c>
      <c r="D87" s="11">
        <f t="shared" si="10"/>
        <v>2850.5465261736617</v>
      </c>
      <c r="E87" s="11">
        <f t="shared" si="11"/>
        <v>774.38826636308875</v>
      </c>
      <c r="F87" s="11">
        <f t="shared" si="12"/>
        <v>1037.0349533712365</v>
      </c>
      <c r="G87" s="11">
        <f t="shared" si="13"/>
        <v>32.266177765128703</v>
      </c>
      <c r="H87" s="11">
        <f t="shared" si="14"/>
        <v>1006.8571286742076</v>
      </c>
      <c r="I87" s="21">
        <v>503.42</v>
      </c>
      <c r="J87" s="11">
        <f t="shared" si="15"/>
        <v>503.4371286742076</v>
      </c>
      <c r="L87" s="4"/>
      <c r="N87" s="25"/>
    </row>
    <row r="88" spans="1:14" x14ac:dyDescent="0.25">
      <c r="A88" s="6" t="s">
        <v>84</v>
      </c>
      <c r="B88" s="17">
        <v>12157</v>
      </c>
      <c r="C88" s="7">
        <f t="shared" si="9"/>
        <v>1.3410595661219473</v>
      </c>
      <c r="D88" s="11">
        <f t="shared" si="10"/>
        <v>17771.330317278564</v>
      </c>
      <c r="E88" s="11">
        <f t="shared" si="11"/>
        <v>4827.8144380390104</v>
      </c>
      <c r="F88" s="11">
        <f t="shared" si="12"/>
        <v>6465.248168273908</v>
      </c>
      <c r="G88" s="11">
        <f t="shared" si="13"/>
        <v>201.15893491829212</v>
      </c>
      <c r="H88" s="11">
        <f t="shared" si="14"/>
        <v>6277.108776047352</v>
      </c>
      <c r="I88" s="21">
        <v>3138.55</v>
      </c>
      <c r="J88" s="11">
        <f t="shared" si="15"/>
        <v>3138.5587760473518</v>
      </c>
      <c r="L88" s="4"/>
      <c r="N88" s="25"/>
    </row>
    <row r="89" spans="1:14" x14ac:dyDescent="0.25">
      <c r="A89" s="6" t="s">
        <v>85</v>
      </c>
      <c r="B89" s="18">
        <v>5785</v>
      </c>
      <c r="C89" s="7">
        <f t="shared" si="9"/>
        <v>0.63815329357698991</v>
      </c>
      <c r="D89" s="11">
        <f t="shared" si="10"/>
        <v>8456.6213609818642</v>
      </c>
      <c r="E89" s="11">
        <f t="shared" si="11"/>
        <v>2297.3518568771638</v>
      </c>
      <c r="F89" s="11">
        <f t="shared" si="12"/>
        <v>3076.5370283346683</v>
      </c>
      <c r="G89" s="11">
        <f t="shared" si="13"/>
        <v>95.722994036548485</v>
      </c>
      <c r="H89" s="11">
        <f t="shared" si="14"/>
        <v>2987.0094817334839</v>
      </c>
      <c r="I89" s="21">
        <v>1493.5</v>
      </c>
      <c r="J89" s="11">
        <f t="shared" si="15"/>
        <v>1493.5094817334839</v>
      </c>
      <c r="L89" s="4"/>
      <c r="N89" s="25"/>
    </row>
    <row r="90" spans="1:14" x14ac:dyDescent="0.25">
      <c r="A90" s="6" t="s">
        <v>86</v>
      </c>
      <c r="B90" s="18">
        <v>14312</v>
      </c>
      <c r="C90" s="7">
        <f t="shared" si="9"/>
        <v>1.578781320254776</v>
      </c>
      <c r="D90" s="11">
        <f t="shared" si="10"/>
        <v>20921.549683383306</v>
      </c>
      <c r="E90" s="11">
        <f t="shared" si="11"/>
        <v>5683.6127529171936</v>
      </c>
      <c r="F90" s="11">
        <f t="shared" si="12"/>
        <v>7611.3047449482756</v>
      </c>
      <c r="G90" s="11">
        <f t="shared" si="13"/>
        <v>236.81719803821642</v>
      </c>
      <c r="H90" s="11">
        <f t="shared" si="14"/>
        <v>7389.81498747962</v>
      </c>
      <c r="I90" s="21">
        <v>3694.9</v>
      </c>
      <c r="J90" s="11">
        <f t="shared" si="15"/>
        <v>3694.9149874796199</v>
      </c>
      <c r="L90" s="4"/>
      <c r="N90" s="25"/>
    </row>
    <row r="91" spans="1:14" x14ac:dyDescent="0.25">
      <c r="A91" s="6" t="s">
        <v>87</v>
      </c>
      <c r="B91" s="17">
        <v>32122</v>
      </c>
      <c r="C91" s="7">
        <f t="shared" si="9"/>
        <v>3.5434330330648347</v>
      </c>
      <c r="D91" s="11">
        <f t="shared" si="10"/>
        <v>46956.541289102752</v>
      </c>
      <c r="E91" s="11">
        <f t="shared" si="11"/>
        <v>12756.358919033406</v>
      </c>
      <c r="F91" s="11">
        <f t="shared" si="12"/>
        <v>17082.890652405567</v>
      </c>
      <c r="G91" s="11">
        <f t="shared" si="13"/>
        <v>531.51495495972517</v>
      </c>
      <c r="H91" s="11">
        <f t="shared" si="14"/>
        <v>16585.776762704056</v>
      </c>
      <c r="I91" s="21">
        <v>8292.8799999999992</v>
      </c>
      <c r="J91" s="11">
        <f t="shared" si="15"/>
        <v>8292.8967627040565</v>
      </c>
      <c r="L91" s="4"/>
      <c r="N91" s="25"/>
    </row>
    <row r="92" spans="1:14" x14ac:dyDescent="0.25">
      <c r="A92" s="6" t="s">
        <v>88</v>
      </c>
      <c r="B92" s="17">
        <v>2540</v>
      </c>
      <c r="C92" s="7">
        <f t="shared" si="9"/>
        <v>0.2801917658920578</v>
      </c>
      <c r="D92" s="11">
        <f t="shared" si="10"/>
        <v>3713.0195776826163</v>
      </c>
      <c r="E92" s="11">
        <f t="shared" si="11"/>
        <v>1008.6903572114081</v>
      </c>
      <c r="F92" s="11">
        <f t="shared" si="12"/>
        <v>1350.8045033656108</v>
      </c>
      <c r="G92" s="11">
        <f t="shared" si="13"/>
        <v>42.02876488380867</v>
      </c>
      <c r="H92" s="11">
        <f t="shared" si="14"/>
        <v>1311.4959522217885</v>
      </c>
      <c r="I92" s="21">
        <v>655.74</v>
      </c>
      <c r="J92" s="11">
        <f t="shared" si="15"/>
        <v>655.75595222178845</v>
      </c>
      <c r="L92" s="4"/>
      <c r="N92" s="25"/>
    </row>
    <row r="93" spans="1:14" x14ac:dyDescent="0.25">
      <c r="A93" s="6" t="s">
        <v>126</v>
      </c>
      <c r="B93" s="18">
        <v>2073</v>
      </c>
      <c r="C93" s="7">
        <f t="shared" si="9"/>
        <v>0.22867619318670701</v>
      </c>
      <c r="D93" s="11">
        <f t="shared" si="10"/>
        <v>3030.3502301323083</v>
      </c>
      <c r="E93" s="11">
        <f t="shared" si="11"/>
        <v>823.23429547214516</v>
      </c>
      <c r="F93" s="11">
        <f t="shared" si="12"/>
        <v>1102.4479273531144</v>
      </c>
      <c r="G93" s="11">
        <f t="shared" si="13"/>
        <v>34.301428978006051</v>
      </c>
      <c r="H93" s="11">
        <f t="shared" si="14"/>
        <v>1070.3665783290426</v>
      </c>
      <c r="I93" s="21">
        <v>535.17999999999995</v>
      </c>
      <c r="J93" s="11">
        <f t="shared" si="15"/>
        <v>535.18657832904262</v>
      </c>
      <c r="L93" s="4"/>
      <c r="N93" s="25"/>
    </row>
    <row r="94" spans="1:14" x14ac:dyDescent="0.25">
      <c r="A94" s="6" t="s">
        <v>90</v>
      </c>
      <c r="B94" s="17">
        <v>15139</v>
      </c>
      <c r="C94" s="7">
        <f t="shared" si="9"/>
        <v>1.6700091117479772</v>
      </c>
      <c r="D94" s="11">
        <f t="shared" si="10"/>
        <v>22130.473774227212</v>
      </c>
      <c r="E94" s="11">
        <f t="shared" si="11"/>
        <v>6012.032802292717</v>
      </c>
      <c r="F94" s="11">
        <f t="shared" si="12"/>
        <v>8051.1139277369984</v>
      </c>
      <c r="G94" s="11">
        <f t="shared" si="13"/>
        <v>250.50136676219657</v>
      </c>
      <c r="H94" s="11">
        <f t="shared" si="14"/>
        <v>7816.8256774352994</v>
      </c>
      <c r="I94" s="21">
        <v>3908.41</v>
      </c>
      <c r="J94" s="11">
        <f t="shared" si="15"/>
        <v>3908.4156774352996</v>
      </c>
      <c r="L94" s="4"/>
      <c r="N94" s="25"/>
    </row>
    <row r="95" spans="1:14" x14ac:dyDescent="0.25">
      <c r="A95" s="6" t="s">
        <v>91</v>
      </c>
      <c r="B95" s="18">
        <v>20209</v>
      </c>
      <c r="C95" s="7">
        <f t="shared" si="9"/>
        <v>2.2292895263435417</v>
      </c>
      <c r="D95" s="11">
        <f t="shared" si="10"/>
        <v>29541.894742278735</v>
      </c>
      <c r="E95" s="11">
        <f t="shared" si="11"/>
        <v>8025.4422948367501</v>
      </c>
      <c r="F95" s="11">
        <f t="shared" si="12"/>
        <v>10747.404806502214</v>
      </c>
      <c r="G95" s="11">
        <f t="shared" si="13"/>
        <v>334.39342895153123</v>
      </c>
      <c r="H95" s="11">
        <f t="shared" si="14"/>
        <v>10434.65421198824</v>
      </c>
      <c r="I95" s="21">
        <v>5217.32</v>
      </c>
      <c r="J95" s="11">
        <f t="shared" si="15"/>
        <v>5217.33421198824</v>
      </c>
      <c r="L95" s="4"/>
      <c r="N95" s="25"/>
    </row>
    <row r="96" spans="1:14" x14ac:dyDescent="0.25">
      <c r="A96" s="6" t="s">
        <v>92</v>
      </c>
      <c r="B96" s="17">
        <v>7189</v>
      </c>
      <c r="C96" s="7">
        <f t="shared" si="9"/>
        <v>0.79303094684960773</v>
      </c>
      <c r="D96" s="11">
        <f t="shared" si="10"/>
        <v>10509.014859826901</v>
      </c>
      <c r="E96" s="11">
        <f t="shared" si="11"/>
        <v>2854.9114086585878</v>
      </c>
      <c r="F96" s="11">
        <f t="shared" si="12"/>
        <v>3823.2021947619587</v>
      </c>
      <c r="G96" s="11">
        <f t="shared" si="13"/>
        <v>118.95464202744117</v>
      </c>
      <c r="H96" s="11">
        <f t="shared" si="14"/>
        <v>3711.9466143789132</v>
      </c>
      <c r="I96" s="21">
        <v>1855.97</v>
      </c>
      <c r="J96" s="11">
        <f t="shared" si="15"/>
        <v>1855.9766143789132</v>
      </c>
      <c r="L96" s="4"/>
      <c r="N96" s="25"/>
    </row>
    <row r="97" spans="1:14" x14ac:dyDescent="0.25">
      <c r="A97" s="6" t="s">
        <v>93</v>
      </c>
      <c r="B97" s="18">
        <v>8785</v>
      </c>
      <c r="C97" s="7">
        <f t="shared" si="9"/>
        <v>0.96908845014241252</v>
      </c>
      <c r="D97" s="11">
        <f t="shared" si="10"/>
        <v>12842.077555095189</v>
      </c>
      <c r="E97" s="11">
        <f t="shared" si="11"/>
        <v>3488.718420512685</v>
      </c>
      <c r="F97" s="11">
        <f t="shared" si="12"/>
        <v>4671.9754181365706</v>
      </c>
      <c r="G97" s="11">
        <f t="shared" si="13"/>
        <v>145.36326752136188</v>
      </c>
      <c r="H97" s="11">
        <f t="shared" si="14"/>
        <v>4536.0204489245716</v>
      </c>
      <c r="I97" s="21">
        <v>2268.0100000000002</v>
      </c>
      <c r="J97" s="11">
        <f t="shared" si="15"/>
        <v>2268.0104489245714</v>
      </c>
      <c r="L97" s="4"/>
      <c r="N97" s="25"/>
    </row>
    <row r="98" spans="1:14" x14ac:dyDescent="0.25">
      <c r="A98" s="6" t="s">
        <v>94</v>
      </c>
      <c r="B98" s="17">
        <v>11147</v>
      </c>
      <c r="C98" s="7">
        <f t="shared" si="9"/>
        <v>1.2296447300782551</v>
      </c>
      <c r="D98" s="11">
        <f t="shared" si="10"/>
        <v>16294.893398593747</v>
      </c>
      <c r="E98" s="11">
        <f t="shared" si="11"/>
        <v>4426.7210282817186</v>
      </c>
      <c r="F98" s="11">
        <f t="shared" si="12"/>
        <v>5928.1172437072682</v>
      </c>
      <c r="G98" s="11">
        <f t="shared" si="13"/>
        <v>184.44670951173828</v>
      </c>
      <c r="H98" s="11">
        <f t="shared" si="14"/>
        <v>5755.6084170930235</v>
      </c>
      <c r="I98" s="21">
        <v>2877.8</v>
      </c>
      <c r="J98" s="11">
        <f t="shared" si="15"/>
        <v>2877.8084170930233</v>
      </c>
      <c r="L98" s="4"/>
      <c r="N98" s="25"/>
    </row>
    <row r="99" spans="1:14" x14ac:dyDescent="0.25">
      <c r="A99" s="6" t="s">
        <v>95</v>
      </c>
      <c r="B99" s="18">
        <v>14962</v>
      </c>
      <c r="C99" s="7">
        <f t="shared" si="9"/>
        <v>1.6504839375106175</v>
      </c>
      <c r="D99" s="11">
        <f t="shared" si="10"/>
        <v>21871.731858774525</v>
      </c>
      <c r="E99" s="11">
        <f t="shared" si="11"/>
        <v>5941.7421750382227</v>
      </c>
      <c r="F99" s="11">
        <f t="shared" si="12"/>
        <v>7956.9830627386864</v>
      </c>
      <c r="G99" s="11">
        <f t="shared" si="13"/>
        <v>247.57259062659261</v>
      </c>
      <c r="H99" s="11">
        <f t="shared" si="14"/>
        <v>7725.4340303710223</v>
      </c>
      <c r="I99" s="21">
        <v>3862.71</v>
      </c>
      <c r="J99" s="11">
        <f t="shared" si="15"/>
        <v>3862.7240303710223</v>
      </c>
      <c r="L99" s="4"/>
      <c r="N99" s="25"/>
    </row>
    <row r="100" spans="1:14" x14ac:dyDescent="0.25">
      <c r="A100" s="6" t="s">
        <v>96</v>
      </c>
      <c r="B100" s="17">
        <v>742</v>
      </c>
      <c r="C100" s="7">
        <f t="shared" ref="C100:C108" si="16">B100/$B$108*100</f>
        <v>8.1851295390514514E-2</v>
      </c>
      <c r="D100" s="11">
        <f t="shared" si="10"/>
        <v>1084.6694986773625</v>
      </c>
      <c r="E100" s="11">
        <f t="shared" si="11"/>
        <v>294.66466340585225</v>
      </c>
      <c r="F100" s="11">
        <f t="shared" si="12"/>
        <v>394.60509507767051</v>
      </c>
      <c r="G100" s="11">
        <f t="shared" si="13"/>
        <v>12.277694308577177</v>
      </c>
      <c r="H100" s="11">
        <f t="shared" si="14"/>
        <v>383.12204588526259</v>
      </c>
      <c r="I100" s="21">
        <v>191.56</v>
      </c>
      <c r="J100" s="11">
        <f t="shared" si="15"/>
        <v>191.56204588526259</v>
      </c>
      <c r="L100" s="4"/>
      <c r="N100" s="25"/>
    </row>
    <row r="101" spans="1:14" x14ac:dyDescent="0.25">
      <c r="A101" s="6" t="s">
        <v>97</v>
      </c>
      <c r="B101" s="18">
        <v>20512</v>
      </c>
      <c r="C101" s="7">
        <f t="shared" si="16"/>
        <v>2.2627139771566491</v>
      </c>
      <c r="D101" s="11">
        <f t="shared" si="10"/>
        <v>29984.825817884179</v>
      </c>
      <c r="E101" s="11">
        <f t="shared" si="11"/>
        <v>8145.7703177639369</v>
      </c>
      <c r="F101" s="11">
        <f t="shared" si="12"/>
        <v>10908.544083872204</v>
      </c>
      <c r="G101" s="11">
        <f t="shared" si="13"/>
        <v>339.40709657349743</v>
      </c>
      <c r="H101" s="11">
        <f t="shared" si="14"/>
        <v>10591.10431967454</v>
      </c>
      <c r="I101" s="21">
        <v>5295.55</v>
      </c>
      <c r="J101" s="11">
        <f t="shared" si="15"/>
        <v>5295.5543196745393</v>
      </c>
      <c r="L101" s="4"/>
      <c r="N101" s="25"/>
    </row>
    <row r="102" spans="1:14" x14ac:dyDescent="0.25">
      <c r="A102" s="8" t="s">
        <v>98</v>
      </c>
      <c r="B102" s="17">
        <v>6323</v>
      </c>
      <c r="C102" s="7">
        <f t="shared" si="16"/>
        <v>0.69750099832105561</v>
      </c>
      <c r="D102" s="11">
        <f t="shared" si="10"/>
        <v>9243.07983845952</v>
      </c>
      <c r="E102" s="11">
        <f t="shared" si="11"/>
        <v>2511.0035939558002</v>
      </c>
      <c r="F102" s="11">
        <f t="shared" si="12"/>
        <v>3362.6523129058096</v>
      </c>
      <c r="G102" s="11">
        <f t="shared" si="13"/>
        <v>104.62514974815835</v>
      </c>
      <c r="H102" s="11">
        <f t="shared" si="14"/>
        <v>3264.7987818497518</v>
      </c>
      <c r="I102" s="21">
        <v>1632.39</v>
      </c>
      <c r="J102" s="11">
        <f t="shared" si="15"/>
        <v>1632.4087818497517</v>
      </c>
      <c r="L102" s="4"/>
      <c r="N102" s="25"/>
    </row>
    <row r="103" spans="1:14" x14ac:dyDescent="0.25">
      <c r="A103" s="6" t="s">
        <v>99</v>
      </c>
      <c r="B103" s="18">
        <v>750</v>
      </c>
      <c r="C103" s="7">
        <f t="shared" si="16"/>
        <v>8.2733789141355638E-2</v>
      </c>
      <c r="D103" s="11">
        <f t="shared" si="10"/>
        <v>1096.3640485283313</v>
      </c>
      <c r="E103" s="11">
        <f t="shared" si="11"/>
        <v>297.84164090888027</v>
      </c>
      <c r="F103" s="11">
        <f t="shared" si="12"/>
        <v>398.85959745047558</v>
      </c>
      <c r="G103" s="11">
        <f t="shared" si="13"/>
        <v>12.410068371203344</v>
      </c>
      <c r="H103" s="11">
        <f t="shared" si="14"/>
        <v>387.25274179777216</v>
      </c>
      <c r="I103" s="21">
        <v>193.62</v>
      </c>
      <c r="J103" s="11">
        <f t="shared" si="15"/>
        <v>193.63274179777216</v>
      </c>
      <c r="L103" s="4"/>
      <c r="N103" s="25"/>
    </row>
    <row r="104" spans="1:14" x14ac:dyDescent="0.25">
      <c r="A104" s="6" t="s">
        <v>100</v>
      </c>
      <c r="B104" s="17">
        <v>2624</v>
      </c>
      <c r="C104" s="7">
        <f t="shared" si="16"/>
        <v>0.28945795027588961</v>
      </c>
      <c r="D104" s="11">
        <f t="shared" si="10"/>
        <v>3835.8123511177891</v>
      </c>
      <c r="E104" s="11">
        <f t="shared" si="11"/>
        <v>1042.0486209932026</v>
      </c>
      <c r="F104" s="11">
        <f t="shared" si="12"/>
        <v>1395.4767782800639</v>
      </c>
      <c r="G104" s="11">
        <f t="shared" si="13"/>
        <v>43.418692541383443</v>
      </c>
      <c r="H104" s="11">
        <f t="shared" si="14"/>
        <v>1354.8682593031394</v>
      </c>
      <c r="I104" s="21">
        <v>677.43</v>
      </c>
      <c r="J104" s="11">
        <f t="shared" si="15"/>
        <v>677.43825930313949</v>
      </c>
      <c r="L104" s="4"/>
      <c r="N104" s="25"/>
    </row>
    <row r="105" spans="1:14" x14ac:dyDescent="0.25">
      <c r="A105" s="6" t="s">
        <v>101</v>
      </c>
      <c r="B105" s="18">
        <v>7407</v>
      </c>
      <c r="C105" s="7">
        <f t="shared" si="16"/>
        <v>0.81707890156002827</v>
      </c>
      <c r="D105" s="11">
        <f t="shared" si="10"/>
        <v>10827.6913432658</v>
      </c>
      <c r="E105" s="11">
        <f t="shared" si="11"/>
        <v>2941.4840456161019</v>
      </c>
      <c r="F105" s="11">
        <f t="shared" si="12"/>
        <v>3939.1373844208965</v>
      </c>
      <c r="G105" s="11">
        <f t="shared" si="13"/>
        <v>122.56183523400425</v>
      </c>
      <c r="H105" s="11">
        <f t="shared" si="14"/>
        <v>3824.5080779947975</v>
      </c>
      <c r="I105" s="21">
        <v>1912.25</v>
      </c>
      <c r="J105" s="11">
        <f t="shared" si="15"/>
        <v>1912.2580779947975</v>
      </c>
      <c r="L105" s="4"/>
      <c r="N105" s="25"/>
    </row>
    <row r="106" spans="1:14" x14ac:dyDescent="0.25">
      <c r="A106" s="6" t="s">
        <v>102</v>
      </c>
      <c r="B106" s="17">
        <v>12658</v>
      </c>
      <c r="C106" s="7">
        <f t="shared" si="16"/>
        <v>1.3963257372683728</v>
      </c>
      <c r="D106" s="11">
        <f t="shared" si="10"/>
        <v>18503.70150169549</v>
      </c>
      <c r="E106" s="11">
        <f t="shared" si="11"/>
        <v>5026.7726541661423</v>
      </c>
      <c r="F106" s="11">
        <f t="shared" si="12"/>
        <v>6731.6863793708253</v>
      </c>
      <c r="G106" s="11">
        <f t="shared" si="13"/>
        <v>209.44886059025595</v>
      </c>
      <c r="H106" s="11">
        <f t="shared" si="14"/>
        <v>6535.7936075682655</v>
      </c>
      <c r="I106" s="21">
        <v>3267.89</v>
      </c>
      <c r="J106" s="11">
        <f t="shared" si="15"/>
        <v>3267.9036075682657</v>
      </c>
      <c r="L106" s="4"/>
      <c r="N106" s="25"/>
    </row>
    <row r="107" spans="1:14" x14ac:dyDescent="0.25">
      <c r="A107" s="8" t="s">
        <v>103</v>
      </c>
      <c r="B107" s="18">
        <v>7696</v>
      </c>
      <c r="C107" s="7">
        <f t="shared" si="16"/>
        <v>0.84895898830916405</v>
      </c>
      <c r="D107" s="11">
        <f t="shared" si="10"/>
        <v>11250.15695663205</v>
      </c>
      <c r="E107" s="11">
        <f t="shared" si="11"/>
        <v>3056.2523579129906</v>
      </c>
      <c r="F107" s="11">
        <f t="shared" si="12"/>
        <v>4092.8312826384804</v>
      </c>
      <c r="G107" s="11">
        <f t="shared" si="13"/>
        <v>127.34384824637461</v>
      </c>
      <c r="H107" s="11">
        <f t="shared" si="14"/>
        <v>3973.7294678342046</v>
      </c>
      <c r="I107" s="21">
        <v>1986.86</v>
      </c>
      <c r="J107" s="11">
        <f t="shared" si="15"/>
        <v>1986.8694678342047</v>
      </c>
      <c r="L107" s="4"/>
      <c r="N107" s="25"/>
    </row>
    <row r="108" spans="1:14" x14ac:dyDescent="0.25">
      <c r="A108" s="12"/>
      <c r="B108" s="13">
        <f>SUM(B4:B107)</f>
        <v>906522</v>
      </c>
      <c r="C108" s="7">
        <f t="shared" si="16"/>
        <v>100</v>
      </c>
      <c r="D108" s="14">
        <f>SUM(D4:D107)</f>
        <v>1325170.8400000005</v>
      </c>
      <c r="E108" s="14">
        <f>SUM(E4:E107)</f>
        <v>360000.00000000006</v>
      </c>
      <c r="F108" s="14">
        <f t="shared" ref="F108:H108" si="17">SUM(F4:F107)</f>
        <v>482099.99999999994</v>
      </c>
      <c r="G108" s="14">
        <f>SUM(G4:G107)</f>
        <v>15000</v>
      </c>
      <c r="H108" s="14">
        <f t="shared" si="17"/>
        <v>468070.84000000008</v>
      </c>
      <c r="I108" s="15">
        <f>SUM(I4:I107)</f>
        <v>234034.87000000002</v>
      </c>
      <c r="J108" s="15">
        <f>SUM(J4:J107)</f>
        <v>234035.96999999997</v>
      </c>
      <c r="K108" s="20"/>
      <c r="L108" s="4"/>
    </row>
    <row r="109" spans="1:14" x14ac:dyDescent="0.25">
      <c r="D109" s="4"/>
      <c r="E109" s="4"/>
      <c r="F109" s="4"/>
      <c r="G109" s="4"/>
      <c r="H109" s="4"/>
    </row>
    <row r="110" spans="1:14" x14ac:dyDescent="0.25">
      <c r="D110" s="4"/>
      <c r="E110" s="4"/>
      <c r="F110" s="4"/>
      <c r="G110" s="4"/>
      <c r="H110" s="4"/>
    </row>
    <row r="111" spans="1:14" x14ac:dyDescent="0.25">
      <c r="D111" s="4"/>
      <c r="E111" s="4"/>
      <c r="F111" s="4"/>
      <c r="G111" s="4"/>
      <c r="H111" s="4"/>
    </row>
  </sheetData>
  <mergeCells count="1">
    <mergeCell ref="A1:J1"/>
  </mergeCells>
  <hyperlinks>
    <hyperlink ref="A4" r:id="rId1" display="http://www.comune.ailano.ce.it/"/>
    <hyperlink ref="A5" r:id="rId2" display="http://www.comune.alife.ce.it/"/>
    <hyperlink ref="A6" r:id="rId3" display="http://www.comunedialvignano.ce.it/"/>
    <hyperlink ref="A7" r:id="rId4" display="http://www.comune.arienzo.ce.it/"/>
    <hyperlink ref="A8" r:id="rId5" display="http://www.comune.aversa.ce.it/"/>
    <hyperlink ref="A9" r:id="rId6" display="http://www.comune.baiaelatina.ce.it/"/>
    <hyperlink ref="A10" r:id="rId7" display="http://www.comune.bellona.ce.it/"/>
    <hyperlink ref="A11" r:id="rId8" display="http://www.comune.caianello.ce.it/"/>
    <hyperlink ref="A12" r:id="rId9" display="http://www.comune.caiazzo.ce.it/"/>
    <hyperlink ref="A13" r:id="rId10" display="http://www.calvirisorta.gov.it/"/>
    <hyperlink ref="A14" r:id="rId11" display="http://www.comune.camigliano.ce.it/"/>
    <hyperlink ref="A15" r:id="rId12" display="http://www.comune.cancelloedarnone.ce.it/"/>
    <hyperlink ref="A16" r:id="rId13" display="http://www.comune.capodrise.ce.it/"/>
    <hyperlink ref="A17" r:id="rId14" display="http://www.comune.capriatiavolturno.ce.it/"/>
    <hyperlink ref="A18" r:id="rId15" display="http://www.comunedicapua.it/"/>
    <hyperlink ref="A19" r:id="rId16" display="http://www.comune.carinaro.ce.it/"/>
    <hyperlink ref="A20" r:id="rId17" display="http://www.comune.carinola.ce.it/"/>
    <hyperlink ref="A21" r:id="rId18" display="http://www.comune.casagiove.ce.it/"/>
    <hyperlink ref="A22" r:id="rId19" display="http://www.comunecasaldiprincipe.it/"/>
    <hyperlink ref="A23" r:id="rId20" display="http://www.comune.casaluce.ce.it/"/>
    <hyperlink ref="A24" r:id="rId21" display="http://www.comune.casapesenna.ce.it/"/>
    <hyperlink ref="A25" r:id="rId22" display="http://www.comune.casapulla.ce.it/"/>
    <hyperlink ref="A26" r:id="rId23" display="http://www.comune.caserta.it/"/>
    <hyperlink ref="A27" r:id="rId24" display="http://www.comune.castelcampagnano.ce.it/"/>
    <hyperlink ref="A28" r:id="rId25" display="http://www.comune.casteldisasso.ce.it/"/>
    <hyperlink ref="A29" r:id="rId26" display="http://www.comune.castelmorrone.ce.it/"/>
    <hyperlink ref="A30" r:id="rId27" display="http://www.comune.castelvolturno.ce.it/"/>
    <hyperlink ref="A31" r:id="rId28" display="http://www.comune.castellodelmatese.ce.it/"/>
    <hyperlink ref="A32" r:id="rId29" display="http://www.comune.cellole.ce.it/"/>
    <hyperlink ref="A33" r:id="rId30" display="http://www.comune.cervino.ce.it/"/>
    <hyperlink ref="A34" r:id="rId31" display="http://www.comune.cesa.ce.it/"/>
    <hyperlink ref="A35" r:id="rId32" display="http://www.comune.ciorlano.ce.it/"/>
    <hyperlink ref="A36" r:id="rId33" display="http://www.comune.concadellacampania.ce.it/"/>
    <hyperlink ref="A37" r:id="rId34" display="http://www.comune.curti.ce.it/"/>
    <hyperlink ref="A38" r:id="rId35" display="http://www.comune.dragoni.ce.it/"/>
    <hyperlink ref="A39" r:id="rId36" display="http://www.comune.falcianodelmassico.ce.it/"/>
    <hyperlink ref="A40" r:id="rId37" display="http://www.comune.fontegreca.ce.it/"/>
    <hyperlink ref="A41" r:id="rId38" display="http://www.comune.formicola.ce.it/"/>
    <hyperlink ref="A42" r:id="rId39" display="http://www.comune.francolise.ce.it/"/>
    <hyperlink ref="A43" r:id="rId40" display="http://www.comune.frignano.ce.it/"/>
    <hyperlink ref="A44" r:id="rId41" display="http://www.comune.gallomatese.ce.it/"/>
    <hyperlink ref="A45" r:id="rId42" display="http://www.comune.galluccio.ce.it/"/>
    <hyperlink ref="A46" r:id="rId43" display="http://www.comune.gianovetusto.ce.it/"/>
    <hyperlink ref="A47" r:id="rId44" display="http://www.comune.gioiasannitica.ce.it/"/>
    <hyperlink ref="A48" r:id="rId45" display="http://www.comune.grazzanise.ce.it/"/>
    <hyperlink ref="A49" r:id="rId46" display="http://www.comunedigricignano-ce.it/"/>
    <hyperlink ref="A50" r:id="rId47" display="http://www.letino.gov.it/"/>
    <hyperlink ref="A51" r:id="rId48" display="http://www.comune.liberi.ce.it/"/>
    <hyperlink ref="A52" r:id="rId49" display="http://www.comune.lusciano.ce.it/"/>
    <hyperlink ref="A53" r:id="rId50" display="http://www.comune.maceratacampania.caserta.it/"/>
    <hyperlink ref="A54" r:id="rId51" display="http://www.comune.maddaloni.ce.it/"/>
    <hyperlink ref="A55" r:id="rId52" display="http://www.comune.marcianise.ce.it/"/>
    <hyperlink ref="A56" r:id="rId53" display="http://www.comune.marzanoappio.ce.it/"/>
    <hyperlink ref="A57" r:id="rId54" display="http://www.comune.mignanomontelungo.ce.it/"/>
    <hyperlink ref="A58" r:id="rId55" display="http://www.comune.mondragone.ce.it/"/>
    <hyperlink ref="A59" r:id="rId56" display="http://www.comune.ortadiatella.ce.it/"/>
    <hyperlink ref="A60" r:id="rId57" display="http://www.comune.parete.ce.it/"/>
    <hyperlink ref="A61" r:id="rId58" display="http://www.comunedipastorano.it/"/>
    <hyperlink ref="A62" r:id="rId59" display="http://www.comune.pianadimonteverna.ce.it/"/>
    <hyperlink ref="A63" r:id="rId60" display="http://www.comune.piedimonte-matese.ce.it/"/>
    <hyperlink ref="A64" r:id="rId61" display="http://www.comune.pietramelara.ce.it/"/>
    <hyperlink ref="A65" r:id="rId62" display="http://www.comune.pietravairano.ce.it/"/>
    <hyperlink ref="A66" r:id="rId63" display="http://www.comunedipignataromaggiore.it/"/>
    <hyperlink ref="A67" r:id="rId64" display="http://www.comune.pontelatone.ce.it/"/>
    <hyperlink ref="A68" r:id="rId65" display="http://www.comune.pontelatone.ce.it/"/>
    <hyperlink ref="A69" r:id="rId66" display="http://www.comune.pratasannita.ce.it/"/>
    <hyperlink ref="A70" r:id="rId67" display="http://www.comune.pratella.ce.it/"/>
    <hyperlink ref="A71" r:id="rId68" display="http://www.comune.presenzano.ce.it/"/>
    <hyperlink ref="A72" r:id="rId69" display="http://www.comune.raviscanina.ce.it/"/>
    <hyperlink ref="A73" r:id="rId70" display="http://comune.recale.ce.it/"/>
    <hyperlink ref="A74" r:id="rId71" display="http://www.comune.riardo.ce.it/"/>
    <hyperlink ref="A75" r:id="rId72" display="http://www.comuneroccadevandro.it/"/>
    <hyperlink ref="A76" r:id="rId73" display="http://www.comune.roccamonfina.ce.it/"/>
    <hyperlink ref="A77" r:id="rId74" display="http://www.comuneroccaromana.gov.it/"/>
    <hyperlink ref="A78" r:id="rId75" display="http://www.comune.rocchettaecroce.ce.it/"/>
    <hyperlink ref="A79" r:id="rId76" display="http://www.comune.ruviano.ce.it/"/>
    <hyperlink ref="A80" r:id="rId77" display="http://www.comune.sanciprianodaversa.ce.it/"/>
    <hyperlink ref="A81" r:id="rId78" display="http://www.comune.sanfeliceacancello.ce.it/"/>
    <hyperlink ref="A82" r:id="rId79" display="http://www.comune.sangregoriomatese.ce.it/"/>
    <hyperlink ref="A83" r:id="rId80" display="http://www.comune.sanmarcellino.ce.it/"/>
    <hyperlink ref="A84" r:id="rId81" display="http://www.comune.sanmarcoevangelista.ce.it/"/>
    <hyperlink ref="A85" r:id="rId82" display="http://www.comune.sannicolalastrada.ce.it/"/>
    <hyperlink ref="A86" r:id="rId83" display="http://www.comune.sanpietroinfine.ce.it/"/>
    <hyperlink ref="A87" r:id="rId84" display="http://www.comune.sanpotitosannitico.ce.it/"/>
    <hyperlink ref="A88" r:id="rId85" display="http://www.comune.sanprisco.caserta.it/"/>
    <hyperlink ref="A89" r:id="rId86" display="http://www.comune.santammaro.ce.it/"/>
    <hyperlink ref="A92" r:id="rId87" display="http://www.comunesantamariaavico.it/"/>
    <hyperlink ref="A93" r:id="rId88" display="http://www.comune.santa-maria-capua-vetere.ce.it/"/>
    <hyperlink ref="A94" r:id="rId89" display="http://www.comune.santamarialafossa.ce.it/"/>
    <hyperlink ref="A90" r:id="rId90" display="http://www.comune.santangelodalife.ce.it/"/>
    <hyperlink ref="A91" r:id="rId91" display="http://www.comune.santarpino.ce.it/"/>
    <hyperlink ref="A95" r:id="rId92" display="http://www.comune.sessaaurunca.ce.it/"/>
    <hyperlink ref="A96" r:id="rId93" display="http://www.comunedisparanise.it/"/>
    <hyperlink ref="A97" r:id="rId94" display="http://www.comune.succivo.ce.it/"/>
    <hyperlink ref="A98" r:id="rId95" display="http://www.comune.teano.ce.it/"/>
    <hyperlink ref="A99" r:id="rId96" display="http://www.comune.teverola.ce.it/"/>
    <hyperlink ref="A100" r:id="rId97" display="http://www.comune.toraepiccilli.ce.it/"/>
    <hyperlink ref="A101" r:id="rId98" display="http://www.comune.trentoladucenta.ce.it/"/>
    <hyperlink ref="A102" r:id="rId99" display="http://www.comune.vairano-patenora.ce.it/"/>
    <hyperlink ref="A103" r:id="rId100" display="http://www.comune.valleagricola.ce.it/"/>
    <hyperlink ref="A104" r:id="rId101" display="http://www.comune.valledimaddaloni.ce.it/"/>
    <hyperlink ref="A105" r:id="rId102" display="http://www.comune.villadibriano.ce.it/"/>
    <hyperlink ref="A106" r:id="rId103" display="http://www.comune.villaliterno.ce.it/"/>
    <hyperlink ref="A107" r:id="rId104" display="http://www.comune.vitulazio.ce.it/"/>
  </hyperlinks>
  <pageMargins left="0.25" right="0.25" top="0.75" bottom="0.75" header="0.3" footer="0.3"/>
  <pageSetup paperSize="8" scale="62" fitToHeight="0" orientation="portrait" r:id="rId10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Comuni</vt:lpstr>
      <vt:lpstr>Anno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2024-04-23T06:50:42Z</cp:lastPrinted>
  <dcterms:created xsi:type="dcterms:W3CDTF">2020-02-07T08:36:13Z</dcterms:created>
  <dcterms:modified xsi:type="dcterms:W3CDTF">2025-03-27T08:48:33Z</dcterms:modified>
</cp:coreProperties>
</file>